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<sst xmlns="http://schemas.openxmlformats.org/spreadsheetml/2006/main" count="12" uniqueCount="12">
  <si>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sett</t>
  </si>
  <si>
    <t>anno</t>
  </si>
  <si>
    <t>Probabilità</t>
  </si>
  <si>
    <t>Media</t>
  </si>
  <si>
    <t>Quartili</t>
  </si>
  <si>
    <t xml:space="preserve">Volatilità </t>
  </si>
  <si>
    <t>Rendimento a 5 Anni</t>
  </si>
  <si>
    <t>s</t>
  </si>
  <si>
    <t>m</t>
  </si>
  <si>
    <t xml:space="preserve">Tempo </t>
  </si>
  <si>
    <t>Valore</t>
  </si>
  <si>
    <t>S&amp;P 500 2007-2017</t>
  </si>
</sst>
</file>

<file path=xl/styles.xml><?xml version="1.0" encoding="utf-8"?>
<styleSheet xmlns="http://schemas.openxmlformats.org/spreadsheetml/2006/main">
  <numFmts count="6">
    <numFmt numFmtId="176" formatCode="0.0%"/>
    <numFmt numFmtId="177" formatCode="0.000%"/>
    <numFmt numFmtId="178" formatCode="_ * #,##0.00_ ;_ * \-#,##0.00_ ;_ * &quot;-&quot;??_ ;_ @_ "/>
    <numFmt numFmtId="179" formatCode="_(&quot;$&quot;* #,##0_);_(&quot;$&quot;* \(#,##0\);_(&quot;$&quot;* &quot;-&quot;_);_(@_)"/>
    <numFmt numFmtId="180" formatCode="_ * #,##0_ ;_ * \-#,##0_ ;_ * &quot;-&quot;_ ;_ @_ "/>
    <numFmt numFmtId="181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5" borderId="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6" applyNumberFormat="1" applyFont="1" applyFill="1" applyBorder="1" applyAlignment="1" applyProtection="1">
      <alignment vertical="center"/>
    </xf>
    <xf numFmtId="10" fontId="0" fillId="0" borderId="0" xfId="6" applyNumberFormat="1">
      <alignment vertical="center"/>
    </xf>
    <xf numFmtId="177" fontId="0" fillId="0" borderId="0" xfId="0" applyNumberFormat="1">
      <alignment vertical="center"/>
    </xf>
    <xf numFmtId="176" fontId="0" fillId="0" borderId="0" xfId="6" applyNumberFormat="1">
      <alignment vertical="center"/>
    </xf>
    <xf numFmtId="0" fontId="0" fillId="3" borderId="0" xfId="0" applyFill="1">
      <alignment vertical="center"/>
    </xf>
    <xf numFmtId="0" fontId="1" fillId="2" borderId="0" xfId="0" applyFont="1" applyFill="1">
      <alignment vertical="center"/>
    </xf>
    <xf numFmtId="9" fontId="1" fillId="2" borderId="0" xfId="0" applyNumberFormat="1" applyFont="1" applyFill="1">
      <alignment vertical="center"/>
    </xf>
    <xf numFmtId="9" fontId="0" fillId="4" borderId="0" xfId="0" applyNumberFormat="1" applyFill="1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GB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altLang="en-GB"/>
              <a:t>Grafico analisi di scenario</a:t>
            </a:r>
            <a:endParaRPr lang="it-IT" alt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"Scenario Avverso"</c:f>
              <c:strCache>
                <c:ptCount val="1"/>
                <c:pt idx="0">
                  <c:v>Scenario Avverso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Sheet1!$D$13:$D$132</c:f>
              <c:numCache>
                <c:formatCode>General</c:formatCode>
                <c:ptCount val="120"/>
                <c:pt idx="0">
                  <c:v>100</c:v>
                </c:pt>
                <c:pt idx="1">
                  <c:v>93.6219883628465</c:v>
                </c:pt>
                <c:pt idx="2">
                  <c:v>91.3873705915096</c:v>
                </c:pt>
                <c:pt idx="3">
                  <c:v>89.8209018583142</c:v>
                </c:pt>
                <c:pt idx="4">
                  <c:v>88.5957129873182</c:v>
                </c:pt>
                <c:pt idx="5">
                  <c:v>87.5860110299814</c:v>
                </c:pt>
                <c:pt idx="6">
                  <c:v>86.7276746278544</c:v>
                </c:pt>
                <c:pt idx="7">
                  <c:v>85.9828380053887</c:v>
                </c:pt>
                <c:pt idx="8">
                  <c:v>85.3269725431668</c:v>
                </c:pt>
                <c:pt idx="9">
                  <c:v>84.7431378756278</c:v>
                </c:pt>
                <c:pt idx="10">
                  <c:v>84.2190693568565</c:v>
                </c:pt>
                <c:pt idx="11">
                  <c:v>83.7455597957356</c:v>
                </c:pt>
                <c:pt idx="12">
                  <c:v>83.315495620319</c:v>
                </c:pt>
                <c:pt idx="13">
                  <c:v>82.9232507479452</c:v>
                </c:pt>
                <c:pt idx="14">
                  <c:v>82.5642883471199</c:v>
                </c:pt>
                <c:pt idx="15">
                  <c:v>82.2348895797453</c:v>
                </c:pt>
                <c:pt idx="16">
                  <c:v>81.9319631612629</c:v>
                </c:pt>
                <c:pt idx="17">
                  <c:v>81.652908172596</c:v>
                </c:pt>
                <c:pt idx="18">
                  <c:v>81.3955130153343</c:v>
                </c:pt>
                <c:pt idx="19">
                  <c:v>81.157879534881</c:v>
                </c:pt>
                <c:pt idx="20">
                  <c:v>80.9383650658775</c:v>
                </c:pt>
                <c:pt idx="21">
                  <c:v>80.7355374946339</c:v>
                </c:pt>
                <c:pt idx="22">
                  <c:v>80.5481399431204</c:v>
                </c:pt>
                <c:pt idx="23">
                  <c:v>80.3750626772134</c:v>
                </c:pt>
                <c:pt idx="24">
                  <c:v>80.2153205163231</c:v>
                </c:pt>
                <c:pt idx="25">
                  <c:v>80.0680344862715</c:v>
                </c:pt>
                <c:pt idx="26">
                  <c:v>79.9324167832485</c:v>
                </c:pt>
                <c:pt idx="27">
                  <c:v>79.807758349014</c:v>
                </c:pt>
                <c:pt idx="28">
                  <c:v>79.6934185255567</c:v>
                </c:pt>
                <c:pt idx="29">
                  <c:v>79.5888163806103</c:v>
                </c:pt>
                <c:pt idx="30">
                  <c:v>79.4934233868635</c:v>
                </c:pt>
                <c:pt idx="31">
                  <c:v>79.4067572063271</c:v>
                </c:pt>
                <c:pt idx="32">
                  <c:v>79.3283763834003</c:v>
                </c:pt>
                <c:pt idx="33">
                  <c:v>79.2578757900619</c:v>
                </c:pt>
                <c:pt idx="34">
                  <c:v>79.1948826974581</c:v>
                </c:pt>
                <c:pt idx="35">
                  <c:v>79.1390533722015</c:v>
                </c:pt>
                <c:pt idx="36">
                  <c:v>79.090070114599</c:v>
                </c:pt>
                <c:pt idx="37">
                  <c:v>79.0476386709871</c:v>
                </c:pt>
                <c:pt idx="38">
                  <c:v>79.0114859642907</c:v>
                </c:pt>
                <c:pt idx="39">
                  <c:v>78.9813580964956</c:v>
                </c:pt>
                <c:pt idx="40">
                  <c:v>78.957018584463</c:v>
                </c:pt>
                <c:pt idx="41">
                  <c:v>78.9382467967976</c:v>
                </c:pt>
                <c:pt idx="42">
                  <c:v>78.9248365646167</c:v>
                </c:pt>
                <c:pt idx="43">
                  <c:v>78.9165949432828</c:v>
                </c:pt>
                <c:pt idx="44">
                  <c:v>78.9133411056424</c:v>
                </c:pt>
                <c:pt idx="45">
                  <c:v>78.9149053501995</c:v>
                </c:pt>
                <c:pt idx="46">
                  <c:v>78.9211282100588</c:v>
                </c:pt>
                <c:pt idx="47">
                  <c:v>78.9318596504791</c:v>
                </c:pt>
                <c:pt idx="48">
                  <c:v>78.9469583445748</c:v>
                </c:pt>
                <c:pt idx="49">
                  <c:v>78.9662910181205</c:v>
                </c:pt>
                <c:pt idx="50">
                  <c:v>78.9897318556257</c:v>
                </c:pt>
                <c:pt idx="51">
                  <c:v>79.0171619608679</c:v>
                </c:pt>
                <c:pt idx="52">
                  <c:v>79.0484688659469</c:v>
                </c:pt>
                <c:pt idx="53">
                  <c:v>79.0835460836706</c:v>
                </c:pt>
                <c:pt idx="54">
                  <c:v>79.1222926987231</c:v>
                </c:pt>
                <c:pt idx="55">
                  <c:v>79.1646129936161</c:v>
                </c:pt>
                <c:pt idx="56">
                  <c:v>79.2104161059034</c:v>
                </c:pt>
                <c:pt idx="57">
                  <c:v>79.2596157135476</c:v>
                </c:pt>
                <c:pt idx="58">
                  <c:v>79.3121297456873</c:v>
                </c:pt>
                <c:pt idx="59">
                  <c:v>79.3678801163628</c:v>
                </c:pt>
                <c:pt idx="60">
                  <c:v>79.4267924790305</c:v>
                </c:pt>
                <c:pt idx="61">
                  <c:v>79.4887959999332</c:v>
                </c:pt>
                <c:pt idx="62">
                  <c:v>79.5538231486016</c:v>
                </c:pt>
                <c:pt idx="63">
                  <c:v>79.6218095039432</c:v>
                </c:pt>
                <c:pt idx="64">
                  <c:v>79.6926935745382</c:v>
                </c:pt>
                <c:pt idx="65">
                  <c:v>79.7664166319022</c:v>
                </c:pt>
                <c:pt idx="66">
                  <c:v>79.8429225555991</c:v>
                </c:pt>
                <c:pt idx="67">
                  <c:v>79.9221576892038</c:v>
                </c:pt>
                <c:pt idx="68">
                  <c:v>80.0040707062049</c:v>
                </c:pt>
                <c:pt idx="69">
                  <c:v>80.088612485034</c:v>
                </c:pt>
                <c:pt idx="70">
                  <c:v>80.1757359924777</c:v>
                </c:pt>
                <c:pt idx="71">
                  <c:v>80.2653961748046</c:v>
                </c:pt>
                <c:pt idx="72">
                  <c:v>80.3575498559975</c:v>
                </c:pt>
                <c:pt idx="73">
                  <c:v>80.4521556425384</c:v>
                </c:pt>
                <c:pt idx="74">
                  <c:v>80.5491738342431</c:v>
                </c:pt>
                <c:pt idx="75">
                  <c:v>80.6485663406876</c:v>
                </c:pt>
                <c:pt idx="76">
                  <c:v>80.7502966028082</c:v>
                </c:pt>
                <c:pt idx="77">
                  <c:v>80.8543295192931</c:v>
                </c:pt>
                <c:pt idx="78">
                  <c:v>80.9606313774163</c:v>
                </c:pt>
                <c:pt idx="79">
                  <c:v>81.0691697879957</c:v>
                </c:pt>
                <c:pt idx="80">
                  <c:v>81.1799136241796</c:v>
                </c:pt>
                <c:pt idx="81">
                  <c:v>81.2928329637958</c:v>
                </c:pt>
                <c:pt idx="82">
                  <c:v>81.4078990350139</c:v>
                </c:pt>
                <c:pt idx="83">
                  <c:v>81.5250841650952</c:v>
                </c:pt>
                <c:pt idx="84">
                  <c:v>81.6443617320207</c:v>
                </c:pt>
                <c:pt idx="85">
                  <c:v>81.7657061188043</c:v>
                </c:pt>
                <c:pt idx="86">
                  <c:v>81.8890926703137</c:v>
                </c:pt>
                <c:pt idx="87">
                  <c:v>82.0144976524354</c:v>
                </c:pt>
                <c:pt idx="88">
                  <c:v>82.1418982134313</c:v>
                </c:pt>
                <c:pt idx="89">
                  <c:v>82.2712723473476</c:v>
                </c:pt>
                <c:pt idx="90">
                  <c:v>82.4025988593458</c:v>
                </c:pt>
                <c:pt idx="91">
                  <c:v>82.5358573328351</c:v>
                </c:pt>
                <c:pt idx="92">
                  <c:v>82.6710280982954</c:v>
                </c:pt>
                <c:pt idx="93">
                  <c:v>82.8080922036872</c:v>
                </c:pt>
                <c:pt idx="94">
                  <c:v>82.9470313863515</c:v>
                </c:pt>
                <c:pt idx="95">
                  <c:v>83.0878280463114</c:v>
                </c:pt>
                <c:pt idx="96">
                  <c:v>83.2304652208916</c:v>
                </c:pt>
                <c:pt idx="97">
                  <c:v>83.3749265605777</c:v>
                </c:pt>
                <c:pt idx="98">
                  <c:v>83.5211963060452</c:v>
                </c:pt>
                <c:pt idx="99">
                  <c:v>83.6692592662882</c:v>
                </c:pt>
                <c:pt idx="100">
                  <c:v>83.8191007977874</c:v>
                </c:pt>
                <c:pt idx="101">
                  <c:v>83.970706784657</c:v>
                </c:pt>
                <c:pt idx="102">
                  <c:v>84.124063619717</c:v>
                </c:pt>
                <c:pt idx="103">
                  <c:v>84.2791581864387</c:v>
                </c:pt>
                <c:pt idx="104">
                  <c:v>84.435977841716</c:v>
                </c:pt>
                <c:pt idx="105">
                  <c:v>84.5945103994179</c:v>
                </c:pt>
                <c:pt idx="106">
                  <c:v>84.7547441146791</c:v>
                </c:pt>
                <c:pt idx="107">
                  <c:v>84.9166676688901</c:v>
                </c:pt>
                <c:pt idx="108">
                  <c:v>85.0802701553502</c:v>
                </c:pt>
                <c:pt idx="109">
                  <c:v>85.2455410655474</c:v>
                </c:pt>
                <c:pt idx="110">
                  <c:v>85.4124702760337</c:v>
                </c:pt>
                <c:pt idx="111">
                  <c:v>85.5810480358651</c:v>
                </c:pt>
                <c:pt idx="112">
                  <c:v>85.7512649545765</c:v>
                </c:pt>
                <c:pt idx="113">
                  <c:v>85.9231119906661</c:v>
                </c:pt>
                <c:pt idx="114">
                  <c:v>86.0965804405618</c:v>
                </c:pt>
                <c:pt idx="115">
                  <c:v>86.2716619280477</c:v>
                </c:pt>
                <c:pt idx="116">
                  <c:v>86.4483483941263</c:v>
                </c:pt>
                <c:pt idx="117">
                  <c:v>86.6266320872957</c:v>
                </c:pt>
                <c:pt idx="118">
                  <c:v>86.8065055542227</c:v>
                </c:pt>
                <c:pt idx="119">
                  <c:v>86.9879616307905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"Scenario Normale"</c:f>
              <c:strCache>
                <c:ptCount val="1"/>
                <c:pt idx="0">
                  <c:v>Scenario Normale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Sheet1!$C$13:$C$132</c:f>
              <c:numCache>
                <c:formatCode>General</c:formatCode>
                <c:ptCount val="120"/>
                <c:pt idx="0">
                  <c:v>100</c:v>
                </c:pt>
                <c:pt idx="1">
                  <c:v>100.537595269109</c:v>
                </c:pt>
                <c:pt idx="2">
                  <c:v>101.078080624951</c:v>
                </c:pt>
                <c:pt idx="3">
                  <c:v>101.621471604497</c:v>
                </c:pt>
                <c:pt idx="4">
                  <c:v>102.167783828241</c:v>
                </c:pt>
                <c:pt idx="5">
                  <c:v>102.717033000655</c:v>
                </c:pt>
                <c:pt idx="6">
                  <c:v>103.269234910636</c:v>
                </c:pt>
                <c:pt idx="7">
                  <c:v>103.82440543196</c:v>
                </c:pt>
                <c:pt idx="8">
                  <c:v>104.382560523742</c:v>
                </c:pt>
                <c:pt idx="9">
                  <c:v>104.943716230893</c:v>
                </c:pt>
                <c:pt idx="10">
                  <c:v>105.507888684577</c:v>
                </c:pt>
                <c:pt idx="11">
                  <c:v>106.075094102682</c:v>
                </c:pt>
                <c:pt idx="12">
                  <c:v>106.64534879028</c:v>
                </c:pt>
                <c:pt idx="13">
                  <c:v>107.218669140101</c:v>
                </c:pt>
                <c:pt idx="14">
                  <c:v>107.795071633</c:v>
                </c:pt>
                <c:pt idx="15">
                  <c:v>108.374572838431</c:v>
                </c:pt>
                <c:pt idx="16">
                  <c:v>108.957189414927</c:v>
                </c:pt>
                <c:pt idx="17">
                  <c:v>109.542938110576</c:v>
                </c:pt>
                <c:pt idx="18">
                  <c:v>110.131835763501</c:v>
                </c:pt>
                <c:pt idx="19">
                  <c:v>110.723899302348</c:v>
                </c:pt>
                <c:pt idx="20">
                  <c:v>111.31914574677</c:v>
                </c:pt>
                <c:pt idx="21">
                  <c:v>111.917592207917</c:v>
                </c:pt>
                <c:pt idx="22">
                  <c:v>112.519255888928</c:v>
                </c:pt>
                <c:pt idx="23">
                  <c:v>113.124154085423</c:v>
                </c:pt>
                <c:pt idx="24">
                  <c:v>113.732304186005</c:v>
                </c:pt>
                <c:pt idx="25">
                  <c:v>114.343723672758</c:v>
                </c:pt>
                <c:pt idx="26">
                  <c:v>114.958430121745</c:v>
                </c:pt>
                <c:pt idx="27">
                  <c:v>115.576441203521</c:v>
                </c:pt>
                <c:pt idx="28">
                  <c:v>116.197774683636</c:v>
                </c:pt>
                <c:pt idx="29">
                  <c:v>116.822448423145</c:v>
                </c:pt>
                <c:pt idx="30">
                  <c:v>117.450480379124</c:v>
                </c:pt>
                <c:pt idx="31">
                  <c:v>118.081888605188</c:v>
                </c:pt>
                <c:pt idx="32">
                  <c:v>118.716691252004</c:v>
                </c:pt>
                <c:pt idx="33">
                  <c:v>119.354906567817</c:v>
                </c:pt>
                <c:pt idx="34">
                  <c:v>119.996552898975</c:v>
                </c:pt>
                <c:pt idx="35">
                  <c:v>120.641648690453</c:v>
                </c:pt>
                <c:pt idx="36">
                  <c:v>121.290212486388</c:v>
                </c:pt>
                <c:pt idx="37">
                  <c:v>121.942262930607</c:v>
                </c:pt>
                <c:pt idx="38">
                  <c:v>122.597818767166</c:v>
                </c:pt>
                <c:pt idx="39">
                  <c:v>123.256898840888</c:v>
                </c:pt>
                <c:pt idx="40">
                  <c:v>123.919522097907</c:v>
                </c:pt>
                <c:pt idx="41">
                  <c:v>124.585707586208</c:v>
                </c:pt>
                <c:pt idx="42">
                  <c:v>125.255474456177</c:v>
                </c:pt>
                <c:pt idx="43">
                  <c:v>125.928841961153</c:v>
                </c:pt>
                <c:pt idx="44">
                  <c:v>126.60582945798</c:v>
                </c:pt>
                <c:pt idx="45">
                  <c:v>127.286456407561</c:v>
                </c:pt>
                <c:pt idx="46">
                  <c:v>127.970742375425</c:v>
                </c:pt>
                <c:pt idx="47">
                  <c:v>128.658707032278</c:v>
                </c:pt>
                <c:pt idx="48">
                  <c:v>129.35037015458</c:v>
                </c:pt>
                <c:pt idx="49">
                  <c:v>130.045751625106</c:v>
                </c:pt>
                <c:pt idx="50">
                  <c:v>130.744871433519</c:v>
                </c:pt>
                <c:pt idx="51">
                  <c:v>131.447749676948</c:v>
                </c:pt>
                <c:pt idx="52">
                  <c:v>132.154406560562</c:v>
                </c:pt>
                <c:pt idx="53">
                  <c:v>132.86486239815</c:v>
                </c:pt>
                <c:pt idx="54">
                  <c:v>133.57913761271</c:v>
                </c:pt>
                <c:pt idx="55">
                  <c:v>134.297252737032</c:v>
                </c:pt>
                <c:pt idx="56">
                  <c:v>135.01922841429</c:v>
                </c:pt>
                <c:pt idx="57">
                  <c:v>135.745085398632</c:v>
                </c:pt>
                <c:pt idx="58">
                  <c:v>136.474844555783</c:v>
                </c:pt>
                <c:pt idx="59">
                  <c:v>137.208526863638</c:v>
                </c:pt>
                <c:pt idx="60">
                  <c:v>137.946153412871</c:v>
                </c:pt>
                <c:pt idx="61">
                  <c:v>138.687745407536</c:v>
                </c:pt>
                <c:pt idx="62">
                  <c:v>139.43332416568</c:v>
                </c:pt>
                <c:pt idx="63">
                  <c:v>140.182911119956</c:v>
                </c:pt>
                <c:pt idx="64">
                  <c:v>140.936527818236</c:v>
                </c:pt>
                <c:pt idx="65">
                  <c:v>141.694195924233</c:v>
                </c:pt>
                <c:pt idx="66">
                  <c:v>142.455937218123</c:v>
                </c:pt>
                <c:pt idx="67">
                  <c:v>143.221773597172</c:v>
                </c:pt>
                <c:pt idx="68">
                  <c:v>143.991727076364</c:v>
                </c:pt>
                <c:pt idx="69">
                  <c:v>144.765819789035</c:v>
                </c:pt>
                <c:pt idx="70">
                  <c:v>145.544073987507</c:v>
                </c:pt>
                <c:pt idx="71">
                  <c:v>146.326512043732</c:v>
                </c:pt>
                <c:pt idx="72">
                  <c:v>147.113156449931</c:v>
                </c:pt>
                <c:pt idx="73">
                  <c:v>147.904029819242</c:v>
                </c:pt>
                <c:pt idx="74">
                  <c:v>148.699154886372</c:v>
                </c:pt>
                <c:pt idx="75">
                  <c:v>149.498554508246</c:v>
                </c:pt>
                <c:pt idx="76">
                  <c:v>150.302251664668</c:v>
                </c:pt>
                <c:pt idx="77">
                  <c:v>151.110269458981</c:v>
                </c:pt>
                <c:pt idx="78">
                  <c:v>151.92263111873</c:v>
                </c:pt>
                <c:pt idx="79">
                  <c:v>152.73935999633</c:v>
                </c:pt>
                <c:pt idx="80">
                  <c:v>153.560479569737</c:v>
                </c:pt>
                <c:pt idx="81">
                  <c:v>154.386013443125</c:v>
                </c:pt>
                <c:pt idx="82">
                  <c:v>155.215985347561</c:v>
                </c:pt>
                <c:pt idx="83">
                  <c:v>156.05041914169</c:v>
                </c:pt>
                <c:pt idx="84">
                  <c:v>156.88933881242</c:v>
                </c:pt>
                <c:pt idx="85">
                  <c:v>157.732768475611</c:v>
                </c:pt>
                <c:pt idx="86">
                  <c:v>158.58073237677</c:v>
                </c:pt>
                <c:pt idx="87">
                  <c:v>159.433254891746</c:v>
                </c:pt>
                <c:pt idx="88">
                  <c:v>160.29036052743</c:v>
                </c:pt>
                <c:pt idx="89">
                  <c:v>161.152073922463</c:v>
                </c:pt>
                <c:pt idx="90">
                  <c:v>162.018419847941</c:v>
                </c:pt>
                <c:pt idx="91">
                  <c:v>162.889423208128</c:v>
                </c:pt>
                <c:pt idx="92">
                  <c:v>163.765109041173</c:v>
                </c:pt>
                <c:pt idx="93">
                  <c:v>164.645502519829</c:v>
                </c:pt>
                <c:pt idx="94">
                  <c:v>165.530628952176</c:v>
                </c:pt>
                <c:pt idx="95">
                  <c:v>166.420513782349</c:v>
                </c:pt>
                <c:pt idx="96">
                  <c:v>167.315182591269</c:v>
                </c:pt>
                <c:pt idx="97">
                  <c:v>168.214661097381</c:v>
                </c:pt>
                <c:pt idx="98">
                  <c:v>169.118975157388</c:v>
                </c:pt>
                <c:pt idx="99">
                  <c:v>170.028150766999</c:v>
                </c:pt>
                <c:pt idx="100">
                  <c:v>170.942214061675</c:v>
                </c:pt>
                <c:pt idx="101">
                  <c:v>171.861191317381</c:v>
                </c:pt>
                <c:pt idx="102">
                  <c:v>172.785108951337</c:v>
                </c:pt>
                <c:pt idx="103">
                  <c:v>173.713993522784</c:v>
                </c:pt>
                <c:pt idx="104">
                  <c:v>174.647871733742</c:v>
                </c:pt>
                <c:pt idx="105">
                  <c:v>175.586770429782</c:v>
                </c:pt>
                <c:pt idx="106">
                  <c:v>176.530716600793</c:v>
                </c:pt>
                <c:pt idx="107">
                  <c:v>177.479737381763</c:v>
                </c:pt>
                <c:pt idx="108">
                  <c:v>178.433860053554</c:v>
                </c:pt>
                <c:pt idx="109">
                  <c:v>179.39311204369</c:v>
                </c:pt>
                <c:pt idx="110">
                  <c:v>180.357520927143</c:v>
                </c:pt>
                <c:pt idx="111">
                  <c:v>181.327114427129</c:v>
                </c:pt>
                <c:pt idx="112">
                  <c:v>182.301920415901</c:v>
                </c:pt>
                <c:pt idx="113">
                  <c:v>183.281966915551</c:v>
                </c:pt>
                <c:pt idx="114">
                  <c:v>184.267282098819</c:v>
                </c:pt>
                <c:pt idx="115">
                  <c:v>185.257894289897</c:v>
                </c:pt>
                <c:pt idx="116">
                  <c:v>186.25383196525</c:v>
                </c:pt>
                <c:pt idx="117">
                  <c:v>187.255123754429</c:v>
                </c:pt>
                <c:pt idx="118">
                  <c:v>188.261798440897</c:v>
                </c:pt>
                <c:pt idx="119">
                  <c:v>189.273884962854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"Scenario Ottimistico"</c:f>
              <c:strCache>
                <c:ptCount val="1"/>
                <c:pt idx="0">
                  <c:v>Scenario Ottimistico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Sheet1!$E$13:$E$132</c:f>
              <c:numCache>
                <c:formatCode>General</c:formatCode>
                <c:ptCount val="120"/>
                <c:pt idx="0">
                  <c:v>100</c:v>
                </c:pt>
                <c:pt idx="1">
                  <c:v>107.964039636936</c:v>
                </c:pt>
                <c:pt idx="2">
                  <c:v>111.796392835197</c:v>
                </c:pt>
                <c:pt idx="3">
                  <c:v>114.972387021381</c:v>
                </c:pt>
                <c:pt idx="4">
                  <c:v>117.818974535127</c:v>
                </c:pt>
                <c:pt idx="5">
                  <c:v>120.46203205722</c:v>
                </c:pt>
                <c:pt idx="6">
                  <c:v>122.965765250702</c:v>
                </c:pt>
                <c:pt idx="7">
                  <c:v>125.368124771881</c:v>
                </c:pt>
                <c:pt idx="8">
                  <c:v>127.693724700951</c:v>
                </c:pt>
                <c:pt idx="9">
                  <c:v>129.959591448141</c:v>
                </c:pt>
                <c:pt idx="10">
                  <c:v>132.178076291825</c:v>
                </c:pt>
                <c:pt idx="11">
                  <c:v>134.358473647288</c:v>
                </c:pt>
                <c:pt idx="12">
                  <c:v>136.507984906313</c:v>
                </c:pt>
                <c:pt idx="13">
                  <c:v>138.632324571036</c:v>
                </c:pt>
                <c:pt idx="14">
                  <c:v>140.736118496065</c:v>
                </c:pt>
                <c:pt idx="15">
                  <c:v>142.823175150287</c:v>
                </c:pt>
                <c:pt idx="16">
                  <c:v>144.896676060769</c:v>
                </c:pt>
                <c:pt idx="17">
                  <c:v>146.959313004907</c:v>
                </c:pt>
                <c:pt idx="18">
                  <c:v>149.013389059343</c:v>
                </c:pt>
                <c:pt idx="19">
                  <c:v>151.060894480953</c:v>
                </c:pt>
                <c:pt idx="20">
                  <c:v>153.10356466559</c:v>
                </c:pt>
                <c:pt idx="21">
                  <c:v>155.142925089837</c:v>
                </c:pt>
                <c:pt idx="22">
                  <c:v>157.180326631233</c:v>
                </c:pt>
                <c:pt idx="23">
                  <c:v>159.216973664277</c:v>
                </c:pt>
                <c:pt idx="24">
                  <c:v>161.253946655064</c:v>
                </c:pt>
                <c:pt idx="25">
                  <c:v>163.292220512715</c:v>
                </c:pt>
                <c:pt idx="26">
                  <c:v>165.332679629746</c:v>
                </c:pt>
                <c:pt idx="27">
                  <c:v>167.376130311221</c:v>
                </c:pt>
                <c:pt idx="28">
                  <c:v>169.423311124482</c:v>
                </c:pt>
                <c:pt idx="29">
                  <c:v>171.474901578045</c:v>
                </c:pt>
                <c:pt idx="30">
                  <c:v>173.531529446833</c:v>
                </c:pt>
                <c:pt idx="31">
                  <c:v>175.593776992281</c:v>
                </c:pt>
                <c:pt idx="32">
                  <c:v>177.662186273772</c:v>
                </c:pt>
                <c:pt idx="33">
                  <c:v>179.737263707975</c:v>
                </c:pt>
                <c:pt idx="34">
                  <c:v>181.819484001819</c:v>
                </c:pt>
                <c:pt idx="35">
                  <c:v>183.909293560783</c:v>
                </c:pt>
                <c:pt idx="36">
                  <c:v>186.007113455291</c:v>
                </c:pt>
                <c:pt idx="37">
                  <c:v>188.113342013022</c:v>
                </c:pt>
                <c:pt idx="38">
                  <c:v>190.22835709304</c:v>
                </c:pt>
                <c:pt idx="39">
                  <c:v>192.352518088026</c:v>
                </c:pt>
                <c:pt idx="40">
                  <c:v>194.486167693209</c:v>
                </c:pt>
                <c:pt idx="41">
                  <c:v>196.629633474274</c:v>
                </c:pt>
                <c:pt idx="42">
                  <c:v>198.78322926139</c:v>
                </c:pt>
                <c:pt idx="43">
                  <c:v>200.947256392324</c:v>
                </c:pt>
                <c:pt idx="44">
                  <c:v>203.12200482406</c:v>
                </c:pt>
                <c:pt idx="45">
                  <c:v>205.307754129532</c:v>
                </c:pt>
                <c:pt idx="46">
                  <c:v>207.504774393609</c:v>
                </c:pt>
                <c:pt idx="47">
                  <c:v>209.713327020506</c:v>
                </c:pt>
                <c:pt idx="48">
                  <c:v>211.933665463081</c:v>
                </c:pt>
                <c:pt idx="49">
                  <c:v>214.166035883058</c:v>
                </c:pt>
                <c:pt idx="50">
                  <c:v>216.41067775001</c:v>
                </c:pt>
                <c:pt idx="51">
                  <c:v>218.66782438593</c:v>
                </c:pt>
                <c:pt idx="52">
                  <c:v>220.937703461298</c:v>
                </c:pt>
                <c:pt idx="53">
                  <c:v>223.220537447857</c:v>
                </c:pt>
                <c:pt idx="54">
                  <c:v>225.516544032644</c:v>
                </c:pt>
                <c:pt idx="55">
                  <c:v>227.825936497267</c:v>
                </c:pt>
                <c:pt idx="56">
                  <c:v>230.148924065953</c:v>
                </c:pt>
                <c:pt idx="57">
                  <c:v>232.485712225479</c:v>
                </c:pt>
                <c:pt idx="58">
                  <c:v>234.836503019739</c:v>
                </c:pt>
                <c:pt idx="59">
                  <c:v>237.201495321385</c:v>
                </c:pt>
                <c:pt idx="60">
                  <c:v>239.580885082715</c:v>
                </c:pt>
                <c:pt idx="61">
                  <c:v>241.974865567741</c:v>
                </c:pt>
                <c:pt idx="62">
                  <c:v>244.383627567161</c:v>
                </c:pt>
                <c:pt idx="63">
                  <c:v>246.807359597778</c:v>
                </c:pt>
                <c:pt idx="64">
                  <c:v>249.24624808775</c:v>
                </c:pt>
                <c:pt idx="65">
                  <c:v>251.700477548907</c:v>
                </c:pt>
                <c:pt idx="66">
                  <c:v>254.17023073726</c:v>
                </c:pt>
                <c:pt idx="67">
                  <c:v>256.655688802688</c:v>
                </c:pt>
                <c:pt idx="68">
                  <c:v>259.157031428729</c:v>
                </c:pt>
                <c:pt idx="69">
                  <c:v>261.674436963277</c:v>
                </c:pt>
                <c:pt idx="70">
                  <c:v>264.208082540938</c:v>
                </c:pt>
                <c:pt idx="71">
                  <c:v>266.758144197706</c:v>
                </c:pt>
                <c:pt idx="72">
                  <c:v>269.324796978571</c:v>
                </c:pt>
                <c:pt idx="73">
                  <c:v>271.908215038614</c:v>
                </c:pt>
                <c:pt idx="74">
                  <c:v>274.50857173809</c:v>
                </c:pt>
                <c:pt idx="75">
                  <c:v>277.126039731959</c:v>
                </c:pt>
                <c:pt idx="76">
                  <c:v>279.760791054278</c:v>
                </c:pt>
                <c:pt idx="77">
                  <c:v>282.412997197847</c:v>
                </c:pt>
                <c:pt idx="78">
                  <c:v>285.082829189447</c:v>
                </c:pt>
                <c:pt idx="79">
                  <c:v>287.770457660995</c:v>
                </c:pt>
                <c:pt idx="80">
                  <c:v>290.476052916913</c:v>
                </c:pt>
                <c:pt idx="81">
                  <c:v>293.199784997968</c:v>
                </c:pt>
                <c:pt idx="82">
                  <c:v>295.941823741847</c:v>
                </c:pt>
                <c:pt idx="83">
                  <c:v>298.702338840677</c:v>
                </c:pt>
                <c:pt idx="84">
                  <c:v>301.481499895718</c:v>
                </c:pt>
                <c:pt idx="85">
                  <c:v>304.279476469402</c:v>
                </c:pt>
                <c:pt idx="86">
                  <c:v>307.096438134909</c:v>
                </c:pt>
                <c:pt idx="87">
                  <c:v>309.932554523445</c:v>
                </c:pt>
                <c:pt idx="88">
                  <c:v>312.787995369364</c:v>
                </c:pt>
                <c:pt idx="89">
                  <c:v>315.662930553282</c:v>
                </c:pt>
                <c:pt idx="90">
                  <c:v>318.557530143315</c:v>
                </c:pt>
                <c:pt idx="91">
                  <c:v>321.471964434554</c:v>
                </c:pt>
                <c:pt idx="92">
                  <c:v>324.406403986892</c:v>
                </c:pt>
                <c:pt idx="93">
                  <c:v>327.361019661314</c:v>
                </c:pt>
                <c:pt idx="94">
                  <c:v>330.335982654729</c:v>
                </c:pt>
                <c:pt idx="95">
                  <c:v>333.331464533457</c:v>
                </c:pt>
                <c:pt idx="96">
                  <c:v>336.347637265435</c:v>
                </c:pt>
                <c:pt idx="97">
                  <c:v>339.384673251226</c:v>
                </c:pt>
                <c:pt idx="98">
                  <c:v>342.442745353911</c:v>
                </c:pt>
                <c:pt idx="99">
                  <c:v>345.522026927917</c:v>
                </c:pt>
                <c:pt idx="100">
                  <c:v>348.622691846856</c:v>
                </c:pt>
                <c:pt idx="101">
                  <c:v>351.744914530434</c:v>
                </c:pt>
                <c:pt idx="102">
                  <c:v>354.88886997047</c:v>
                </c:pt>
                <c:pt idx="103">
                  <c:v>358.054733756102</c:v>
                </c:pt>
                <c:pt idx="104">
                  <c:v>361.242682098199</c:v>
                </c:pt>
                <c:pt idx="105">
                  <c:v>364.452891853051</c:v>
                </c:pt>
                <c:pt idx="106">
                  <c:v>367.68554054536</c:v>
                </c:pt>
                <c:pt idx="107">
                  <c:v>370.940806390585</c:v>
                </c:pt>
                <c:pt idx="108">
                  <c:v>374.218868316663</c:v>
                </c:pt>
                <c:pt idx="109">
                  <c:v>377.519905985162</c:v>
                </c:pt>
                <c:pt idx="110">
                  <c:v>380.844099811879</c:v>
                </c:pt>
                <c:pt idx="111">
                  <c:v>384.191630986924</c:v>
                </c:pt>
                <c:pt idx="112">
                  <c:v>387.562681494319</c:v>
                </c:pt>
                <c:pt idx="113">
                  <c:v>390.957434131139</c:v>
                </c:pt>
                <c:pt idx="114">
                  <c:v>394.37607252621</c:v>
                </c:pt>
                <c:pt idx="115">
                  <c:v>397.818781158415</c:v>
                </c:pt>
                <c:pt idx="116">
                  <c:v>401.285745374596</c:v>
                </c:pt>
                <c:pt idx="117">
                  <c:v>404.777151407102</c:v>
                </c:pt>
                <c:pt idx="118">
                  <c:v>408.293186390991</c:v>
                </c:pt>
                <c:pt idx="119">
                  <c:v>411.834038380905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"Andamento S&amp;P500 2007-2017"</c:f>
              <c:strCache>
                <c:ptCount val="1"/>
                <c:pt idx="0">
                  <c:v>Andamento S&amp;P500 2007-2017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Sheet1!$C$138:$C$257</c:f>
              <c:numCache>
                <c:formatCode>General</c:formatCode>
                <c:ptCount val="120"/>
                <c:pt idx="0">
                  <c:v>100</c:v>
                </c:pt>
                <c:pt idx="1">
                  <c:v>103.25</c:v>
                </c:pt>
                <c:pt idx="2">
                  <c:v>101.41215</c:v>
                </c:pt>
                <c:pt idx="3">
                  <c:v>98.1669612</c:v>
                </c:pt>
                <c:pt idx="4">
                  <c:v>99.43331499948</c:v>
                </c:pt>
                <c:pt idx="5">
                  <c:v>102.993027676461</c:v>
                </c:pt>
                <c:pt idx="6">
                  <c:v>104.517324486073</c:v>
                </c:pt>
                <c:pt idx="7">
                  <c:v>99.9185622086858</c:v>
                </c:pt>
                <c:pt idx="8">
                  <c:v>99.0592625736911</c:v>
                </c:pt>
                <c:pt idx="9">
                  <c:v>92.9968357041812</c:v>
                </c:pt>
                <c:pt idx="10">
                  <c:v>89.7605458216757</c:v>
                </c:pt>
                <c:pt idx="11">
                  <c:v>89.2219825467457</c:v>
                </c:pt>
                <c:pt idx="12">
                  <c:v>93.4600267177161</c:v>
                </c:pt>
                <c:pt idx="13">
                  <c:v>94.4600490035957</c:v>
                </c:pt>
                <c:pt idx="14">
                  <c:v>86.3364847892864</c:v>
                </c:pt>
                <c:pt idx="15">
                  <c:v>85.4817535898725</c:v>
                </c:pt>
                <c:pt idx="16">
                  <c:v>86.5246309836689</c:v>
                </c:pt>
                <c:pt idx="17">
                  <c:v>78.6681944903518</c:v>
                </c:pt>
                <c:pt idx="18">
                  <c:v>65.3418023436862</c:v>
                </c:pt>
                <c:pt idx="19">
                  <c:v>60.4542355283785</c:v>
                </c:pt>
                <c:pt idx="20">
                  <c:v>60.9257785654998</c:v>
                </c:pt>
                <c:pt idx="21">
                  <c:v>55.7044393424365</c:v>
                </c:pt>
                <c:pt idx="22">
                  <c:v>49.5825214587027</c:v>
                </c:pt>
                <c:pt idx="23">
                  <c:v>53.8168687912759</c:v>
                </c:pt>
                <c:pt idx="24">
                  <c:v>58.8702727707767</c:v>
                </c:pt>
                <c:pt idx="25">
                  <c:v>61.996284254905</c:v>
                </c:pt>
                <c:pt idx="26">
                  <c:v>62.008683511756</c:v>
                </c:pt>
                <c:pt idx="27">
                  <c:v>66.6035269599771</c:v>
                </c:pt>
                <c:pt idx="28">
                  <c:v>68.8414054658323</c:v>
                </c:pt>
                <c:pt idx="29">
                  <c:v>71.2990436409625</c:v>
                </c:pt>
                <c:pt idx="30">
                  <c:v>69.8873225768715</c:v>
                </c:pt>
                <c:pt idx="31">
                  <c:v>73.8988548927839</c:v>
                </c:pt>
                <c:pt idx="32">
                  <c:v>75.2142545098754</c:v>
                </c:pt>
                <c:pt idx="33">
                  <c:v>72.4313270930101</c:v>
                </c:pt>
                <c:pt idx="34">
                  <c:v>74.4956199151608</c:v>
                </c:pt>
                <c:pt idx="35">
                  <c:v>78.8759623661723</c:v>
                </c:pt>
                <c:pt idx="36">
                  <c:v>80.0433266091917</c:v>
                </c:pt>
                <c:pt idx="37">
                  <c:v>73.4797738272379</c:v>
                </c:pt>
                <c:pt idx="38">
                  <c:v>69.5192140179498</c:v>
                </c:pt>
                <c:pt idx="39">
                  <c:v>74.3021359423848</c:v>
                </c:pt>
                <c:pt idx="40">
                  <c:v>70.7802146987157</c:v>
                </c:pt>
                <c:pt idx="41">
                  <c:v>76.9805615063232</c:v>
                </c:pt>
                <c:pt idx="42">
                  <c:v>79.8211442259065</c:v>
                </c:pt>
                <c:pt idx="43">
                  <c:v>79.6375555941869</c:v>
                </c:pt>
                <c:pt idx="44">
                  <c:v>84.8378879744874</c:v>
                </c:pt>
                <c:pt idx="45">
                  <c:v>86.7552242427108</c:v>
                </c:pt>
                <c:pt idx="46">
                  <c:v>89.5313914184775</c:v>
                </c:pt>
                <c:pt idx="47">
                  <c:v>89.441860027059</c:v>
                </c:pt>
                <c:pt idx="48">
                  <c:v>91.9909530378302</c:v>
                </c:pt>
                <c:pt idx="49">
                  <c:v>90.7490751718195</c:v>
                </c:pt>
                <c:pt idx="50">
                  <c:v>89.0883670961752</c:v>
                </c:pt>
                <c:pt idx="51">
                  <c:v>87.1729672036075</c:v>
                </c:pt>
                <c:pt idx="52">
                  <c:v>82.2215426664426</c:v>
                </c:pt>
                <c:pt idx="53">
                  <c:v>76.318035902992</c:v>
                </c:pt>
                <c:pt idx="54">
                  <c:v>84.5374883697442</c:v>
                </c:pt>
                <c:pt idx="55">
                  <c:v>84.1063471790585</c:v>
                </c:pt>
                <c:pt idx="56">
                  <c:v>84.8212511300805</c:v>
                </c:pt>
                <c:pt idx="57">
                  <c:v>88.519457679352</c:v>
                </c:pt>
                <c:pt idx="58">
                  <c:v>92.1133476611337</c:v>
                </c:pt>
                <c:pt idx="59">
                  <c:v>94.9964954429272</c:v>
                </c:pt>
                <c:pt idx="60">
                  <c:v>94.2840217271052</c:v>
                </c:pt>
                <c:pt idx="61">
                  <c:v>88.3724135648157</c:v>
                </c:pt>
                <c:pt idx="62">
                  <c:v>91.8719611419824</c:v>
                </c:pt>
                <c:pt idx="63">
                  <c:v>93.0295478523714</c:v>
                </c:pt>
                <c:pt idx="64">
                  <c:v>94.8715328998484</c:v>
                </c:pt>
                <c:pt idx="65">
                  <c:v>97.1674239960247</c:v>
                </c:pt>
                <c:pt idx="66">
                  <c:v>95.2435090009034</c:v>
                </c:pt>
                <c:pt idx="67">
                  <c:v>95.5101908261059</c:v>
                </c:pt>
                <c:pt idx="68">
                  <c:v>96.1883131809713</c:v>
                </c:pt>
                <c:pt idx="69">
                  <c:v>101.036204165292</c:v>
                </c:pt>
                <c:pt idx="70">
                  <c:v>102.157706031527</c:v>
                </c:pt>
                <c:pt idx="71">
                  <c:v>105.835383448662</c:v>
                </c:pt>
                <c:pt idx="72">
                  <c:v>107.751003889083</c:v>
                </c:pt>
                <c:pt idx="73">
                  <c:v>109.992224769976</c:v>
                </c:pt>
                <c:pt idx="74">
                  <c:v>108.342341398426</c:v>
                </c:pt>
                <c:pt idx="75">
                  <c:v>113.705287297648</c:v>
                </c:pt>
                <c:pt idx="76">
                  <c:v>110.146311805232</c:v>
                </c:pt>
                <c:pt idx="77">
                  <c:v>113.417657265847</c:v>
                </c:pt>
                <c:pt idx="78">
                  <c:v>118.476084779904</c:v>
                </c:pt>
                <c:pt idx="79">
                  <c:v>121.793415153741</c:v>
                </c:pt>
                <c:pt idx="80">
                  <c:v>124.667739751369</c:v>
                </c:pt>
                <c:pt idx="81">
                  <c:v>120.229568216221</c:v>
                </c:pt>
                <c:pt idx="82">
                  <c:v>125.41146260634</c:v>
                </c:pt>
                <c:pt idx="83">
                  <c:v>126.276801698324</c:v>
                </c:pt>
                <c:pt idx="84">
                  <c:v>127.059717868853</c:v>
                </c:pt>
                <c:pt idx="85">
                  <c:v>129.727971944099</c:v>
                </c:pt>
                <c:pt idx="86">
                  <c:v>132.205776208231</c:v>
                </c:pt>
                <c:pt idx="87">
                  <c:v>130.209468987487</c:v>
                </c:pt>
                <c:pt idx="88">
                  <c:v>135.118365968315</c:v>
                </c:pt>
                <c:pt idx="89">
                  <c:v>133.024031295806</c:v>
                </c:pt>
                <c:pt idx="90">
                  <c:v>136.110188821869</c:v>
                </c:pt>
                <c:pt idx="91">
                  <c:v>139.444888448005</c:v>
                </c:pt>
                <c:pt idx="92">
                  <c:v>138.859219916523</c:v>
                </c:pt>
                <c:pt idx="93">
                  <c:v>134.554584099111</c:v>
                </c:pt>
                <c:pt idx="94">
                  <c:v>141.941630766152</c:v>
                </c:pt>
                <c:pt idx="95">
                  <c:v>139.471846390821</c:v>
                </c:pt>
                <c:pt idx="96">
                  <c:v>140.657357085143</c:v>
                </c:pt>
                <c:pt idx="97">
                  <c:v>142.134259334537</c:v>
                </c:pt>
                <c:pt idx="98">
                  <c:v>139.149439888512</c:v>
                </c:pt>
                <c:pt idx="99">
                  <c:v>141.890683854316</c:v>
                </c:pt>
                <c:pt idx="100">
                  <c:v>133.008327045036</c:v>
                </c:pt>
                <c:pt idx="101">
                  <c:v>129.496907211047</c:v>
                </c:pt>
                <c:pt idx="102">
                  <c:v>140.245150509564</c:v>
                </c:pt>
                <c:pt idx="103">
                  <c:v>140.315273084818</c:v>
                </c:pt>
                <c:pt idx="104">
                  <c:v>137.859755805834</c:v>
                </c:pt>
                <c:pt idx="105">
                  <c:v>130.870266186478</c:v>
                </c:pt>
                <c:pt idx="106">
                  <c:v>130.333698095114</c:v>
                </c:pt>
                <c:pt idx="107">
                  <c:v>138.935722169391</c:v>
                </c:pt>
                <c:pt idx="108">
                  <c:v>139.310848619248</c:v>
                </c:pt>
                <c:pt idx="109">
                  <c:v>141.442304603123</c:v>
                </c:pt>
                <c:pt idx="110">
                  <c:v>141.569602677266</c:v>
                </c:pt>
                <c:pt idx="111">
                  <c:v>146.609480532576</c:v>
                </c:pt>
                <c:pt idx="112">
                  <c:v>146.433549155937</c:v>
                </c:pt>
                <c:pt idx="113">
                  <c:v>146.25782889695</c:v>
                </c:pt>
                <c:pt idx="114">
                  <c:v>143.420427016349</c:v>
                </c:pt>
                <c:pt idx="115">
                  <c:v>148.325405620309</c:v>
                </c:pt>
                <c:pt idx="116">
                  <c:v>151.024928002598</c:v>
                </c:pt>
                <c:pt idx="117">
                  <c:v>153.728274213845</c:v>
                </c:pt>
                <c:pt idx="118">
                  <c:v>159.4469660146</c:v>
                </c:pt>
                <c:pt idx="119">
                  <c:v>159.383187228194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784706676"/>
        <c:axId val="247834261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"Scenario medio positivo"</c15:sqref>
                        </c15:formulaRef>
                      </c:ext>
                    </c:extLst>
                    <c:strCache>
                      <c:ptCount val="1"/>
                      <c:pt idx="0">
                        <c:v>Scenario medio positivo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elete val="1"/>
                </c:dLbls>
                <c:val>
                  <c:numRef>
                    <c:extLst>
                      <c:ext uri="{02D57815-91ED-43cb-92C2-25804820EDAC}">
                        <c15:formulaRef>
                          <c15:sqref>Sheet1!$F$13:$F$132</c15:sqref>
                        </c15:formulaRef>
                      </c:ext>
                    </c:extLst>
                    <c:numCache>
                      <c:formatCode>General</c:formatCode>
                      <c:ptCount val="120"/>
                      <c:pt idx="0">
                        <c:v>100</c:v>
                      </c:pt>
                      <c:pt idx="1">
                        <c:v>103.661697783214</c:v>
                      </c:pt>
                      <c:pt idx="2">
                        <c:v>105.548395605482</c:v>
                      </c:pt>
                      <c:pt idx="3">
                        <c:v>107.152949643944</c:v>
                      </c:pt>
                      <c:pt idx="4">
                        <c:v>108.615954100433</c:v>
                      </c:pt>
                      <c:pt idx="5">
                        <c:v>109.991573928342</c:v>
                      </c:pt>
                      <c:pt idx="6">
                        <c:v>111.307453652828</c:v>
                      </c:pt>
                      <c:pt idx="7">
                        <c:v>112.579942532532</c:v>
                      </c:pt>
                      <c:pt idx="8">
                        <c:v>113.819649878615</c:v>
                      </c:pt>
                      <c:pt idx="9">
                        <c:v>115.033918009749</c:v>
                      </c:pt>
                      <c:pt idx="10">
                        <c:v>116.228075483448</c:v>
                      </c:pt>
                      <c:pt idx="11">
                        <c:v>117.40613362112</c:v>
                      </c:pt>
                      <c:pt idx="12">
                        <c:v>118.57120147703</c:v>
                      </c:pt>
                      <c:pt idx="13">
                        <c:v>119.725746875708</c:v>
                      </c:pt>
                      <c:pt idx="14">
                        <c:v>120.87176796699</c:v>
                      </c:pt>
                      <c:pt idx="15">
                        <c:v>122.010910112913</c:v>
                      </c:pt>
                      <c:pt idx="16">
                        <c:v>123.144547972772</c:v>
                      </c:pt>
                      <c:pt idx="17">
                        <c:v>124.27384465177</c:v>
                      </c:pt>
                      <c:pt idx="18">
                        <c:v>125.399795278781</c:v>
                      </c:pt>
                      <c:pt idx="19">
                        <c:v>126.523259739107</c:v>
                      </c:pt>
                      <c:pt idx="20">
                        <c:v>127.644987682758</c:v>
                      </c:pt>
                      <c:pt idx="21">
                        <c:v>128.765637921199</c:v>
                      </c:pt>
                      <c:pt idx="22">
                        <c:v>129.885793675432</c:v>
                      </c:pt>
                      <c:pt idx="23">
                        <c:v>131.005974708408</c:v>
                      </c:pt>
                      <c:pt idx="24">
                        <c:v>132.126647084324</c:v>
                      </c:pt>
                      <c:pt idx="25">
                        <c:v>133.248231097118</c:v>
                      </c:pt>
                      <c:pt idx="26">
                        <c:v>134.371107770065</c:v>
                      </c:pt>
                      <c:pt idx="27">
                        <c:v>135.495624228246</c:v>
                      </c:pt>
                      <c:pt idx="28">
                        <c:v>136.622098173249</c:v>
                      </c:pt>
                      <c:pt idx="29">
                        <c:v>137.750821636363</c:v>
                      </c:pt>
                      <c:pt idx="30">
                        <c:v>138.882064147089</c:v>
                      </c:pt>
                      <c:pt idx="31">
                        <c:v>140.016075424227</c:v>
                      </c:pt>
                      <c:pt idx="32">
                        <c:v>141.153087674328</c:v>
                      </c:pt>
                      <c:pt idx="33">
                        <c:v>142.293317565095</c:v>
                      </c:pt>
                      <c:pt idx="34">
                        <c:v>143.436967928017</c:v>
                      </c:pt>
                      <c:pt idx="35">
                        <c:v>144.584229234143</c:v>
                      </c:pt>
                      <c:pt idx="36">
                        <c:v>145.735280878763</c:v>
                      </c:pt>
                      <c:pt idx="37">
                        <c:v>146.890292304261</c:v>
                      </c:pt>
                      <c:pt idx="38">
                        <c:v>148.049423985328</c:v>
                      </c:pt>
                      <c:pt idx="39">
                        <c:v>149.212828296503</c:v>
                      </c:pt>
                      <c:pt idx="40">
                        <c:v>150.380650278742</c:v>
                      </c:pt>
                      <c:pt idx="41">
                        <c:v>151.553028318962</c:v>
                      </c:pt>
                      <c:pt idx="42">
                        <c:v>152.730094754293</c:v>
                      </c:pt>
                      <c:pt idx="43">
                        <c:v>153.911976410967</c:v>
                      </c:pt>
                      <c:pt idx="44">
                        <c:v>155.098795086253</c:v>
                      </c:pt>
                      <c:pt idx="45">
                        <c:v>156.290667980606</c:v>
                      </c:pt>
                      <c:pt idx="46">
                        <c:v>157.487708086161</c:v>
                      </c:pt>
                      <c:pt idx="47">
                        <c:v>158.690024536832</c:v>
                      </c:pt>
                      <c:pt idx="48">
                        <c:v>159.89772292454</c:v>
                      </c:pt>
                      <c:pt idx="49">
                        <c:v>161.110905585495</c:v>
                      </c:pt>
                      <c:pt idx="50">
                        <c:v>162.329671859909</c:v>
                      </c:pt>
                      <c:pt idx="51">
                        <c:v>163.554118328107</c:v>
                      </c:pt>
                      <c:pt idx="52">
                        <c:v>164.784339025583</c:v>
                      </c:pt>
                      <c:pt idx="53">
                        <c:v>166.020425639279</c:v>
                      </c:pt>
                      <c:pt idx="54">
                        <c:v>167.262467687032</c:v>
                      </c:pt>
                      <c:pt idx="55">
                        <c:v>168.510552681932</c:v>
                      </c:pt>
                      <c:pt idx="56">
                        <c:v>169.76476628312</c:v>
                      </c:pt>
                      <c:pt idx="57">
                        <c:v>171.025192434369</c:v>
                      </c:pt>
                      <c:pt idx="58">
                        <c:v>172.29191349164</c:v>
                      </c:pt>
                      <c:pt idx="59">
                        <c:v>173.565010340676</c:v>
                      </c:pt>
                      <c:pt idx="60">
                        <c:v>174.844562505573</c:v>
                      </c:pt>
                      <c:pt idx="61">
                        <c:v>176.130648249168</c:v>
                      </c:pt>
                      <c:pt idx="62">
                        <c:v>177.423344665983</c:v>
                      </c:pt>
                      <c:pt idx="63">
                        <c:v>178.722727768414</c:v>
                      </c:pt>
                      <c:pt idx="64">
                        <c:v>180.02887256674</c:v>
                      </c:pt>
                      <c:pt idx="65">
                        <c:v>181.341853143512</c:v>
                      </c:pt>
                      <c:pt idx="66">
                        <c:v>182.661742722792</c:v>
                      </c:pt>
                      <c:pt idx="67">
                        <c:v>183.988613734682</c:v>
                      </c:pt>
                      <c:pt idx="68">
                        <c:v>185.322537875542</c:v>
                      </c:pt>
                      <c:pt idx="69">
                        <c:v>186.663586164235</c:v>
                      </c:pt>
                      <c:pt idx="70">
                        <c:v>188.01182899475</c:v>
                      </c:pt>
                      <c:pt idx="71">
                        <c:v>189.367336185458</c:v>
                      </c:pt>
                      <c:pt idx="72">
                        <c:v>190.730177025295</c:v>
                      </c:pt>
                      <c:pt idx="73">
                        <c:v>192.100420317101</c:v>
                      </c:pt>
                      <c:pt idx="74">
                        <c:v>193.478134418329</c:v>
                      </c:pt>
                      <c:pt idx="75">
                        <c:v>194.86338727933</c:v>
                      </c:pt>
                      <c:pt idx="76">
                        <c:v>196.256246479393</c:v>
                      </c:pt>
                      <c:pt idx="77">
                        <c:v>197.656779260712</c:v>
                      </c:pt>
                      <c:pt idx="78">
                        <c:v>199.065052560419</c:v>
                      </c:pt>
                      <c:pt idx="79">
                        <c:v>200.481133040834</c:v>
                      </c:pt>
                      <c:pt idx="80">
                        <c:v>201.905087118057</c:v>
                      </c:pt>
                      <c:pt idx="81">
                        <c:v>203.336980989011</c:v>
                      </c:pt>
                      <c:pt idx="82">
                        <c:v>204.776880657057</c:v>
                      </c:pt>
                      <c:pt idx="83">
                        <c:v>206.22485195627</c:v>
                      </c:pt>
                      <c:pt idx="84">
                        <c:v>207.680960574465</c:v>
                      </c:pt>
                      <c:pt idx="85">
                        <c:v>209.145272075072</c:v>
                      </c:pt>
                      <c:pt idx="86">
                        <c:v>210.617851917918</c:v>
                      </c:pt>
                      <c:pt idx="87">
                        <c:v>212.098765478999</c:v>
                      </c:pt>
                      <c:pt idx="88">
                        <c:v>213.588078069307</c:v>
                      </c:pt>
                      <c:pt idx="89">
                        <c:v>215.085854952774</c:v>
                      </c:pt>
                      <c:pt idx="90">
                        <c:v>216.592161363382</c:v>
                      </c:pt>
                      <c:pt idx="91">
                        <c:v>218.107062521499</c:v>
                      </c:pt>
                      <c:pt idx="92">
                        <c:v>219.630623649491</c:v>
                      </c:pt>
                      <c:pt idx="93">
                        <c:v>221.162909986647</c:v>
                      </c:pt>
                      <c:pt idx="94">
                        <c:v>222.703986803467</c:v>
                      </c:pt>
                      <c:pt idx="95">
                        <c:v>224.253919415347</c:v>
                      </c:pt>
                      <c:pt idx="96">
                        <c:v>225.812773195698</c:v>
                      </c:pt>
                      <c:pt idx="97">
                        <c:v>227.38061358854</c:v>
                      </c:pt>
                      <c:pt idx="98">
                        <c:v>228.957506120588</c:v>
                      </c:pt>
                      <c:pt idx="99">
                        <c:v>230.543516412876</c:v>
                      </c:pt>
                      <c:pt idx="100">
                        <c:v>232.138710191929</c:v>
                      </c:pt>
                      <c:pt idx="101">
                        <c:v>233.743153300532</c:v>
                      </c:pt>
                      <c:pt idx="102">
                        <c:v>235.356911708089</c:v>
                      </c:pt>
                      <c:pt idx="103">
                        <c:v>236.980051520627</c:v>
                      </c:pt>
                      <c:pt idx="104">
                        <c:v>238.612638990439</c:v>
                      </c:pt>
                      <c:pt idx="105">
                        <c:v>240.254740525405</c:v>
                      </c:pt>
                      <c:pt idx="106">
                        <c:v>241.906422697995</c:v>
                      </c:pt>
                      <c:pt idx="107">
                        <c:v>243.567752253987</c:v>
                      </c:pt>
                      <c:pt idx="108">
                        <c:v>245.238796120895</c:v>
                      </c:pt>
                      <c:pt idx="109">
                        <c:v>246.919621416144</c:v>
                      </c:pt>
                      <c:pt idx="110">
                        <c:v>248.610295454992</c:v>
                      </c:pt>
                      <c:pt idx="111">
                        <c:v>250.310885758219</c:v>
                      </c:pt>
                      <c:pt idx="112">
                        <c:v>252.021460059594</c:v>
                      </c:pt>
                      <c:pt idx="113">
                        <c:v>253.742086313128</c:v>
                      </c:pt>
                      <c:pt idx="114">
                        <c:v>255.472832700134</c:v>
                      </c:pt>
                      <c:pt idx="115">
                        <c:v>257.21376763609</c:v>
                      </c:pt>
                      <c:pt idx="116">
                        <c:v>258.964959777336</c:v>
                      </c:pt>
                      <c:pt idx="117">
                        <c:v>260.726478027584</c:v>
                      </c:pt>
                      <c:pt idx="118">
                        <c:v>262.498391544289</c:v>
                      </c:pt>
                      <c:pt idx="119">
                        <c:v>264.280769744848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"Scenario medio negativo"</c15:sqref>
                        </c15:formulaRef>
                      </c:ext>
                    </c:extLst>
                    <c:strCache>
                      <c:ptCount val="1"/>
                      <c:pt idx="0">
                        <c:v>Scenario medio negativo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elete val="1"/>
                </c:dLbls>
                <c:val>
                  <c:numRef>
                    <c:extLst>
                      <c:ext uri="{02D57815-91ED-43cb-92C2-25804820EDAC}">
                        <c15:formulaRef>
                          <c15:sqref>Sheet1!$G$13:$G$132</c15:sqref>
                        </c15:formulaRef>
                      </c:ext>
                    </c:extLst>
                    <c:numCache>
                      <c:formatCode>General</c:formatCode>
                      <c:ptCount val="120"/>
                      <c:pt idx="0">
                        <c:v>100</c:v>
                      </c:pt>
                      <c:pt idx="1">
                        <c:v>97.5076453371755</c:v>
                      </c:pt>
                      <c:pt idx="2">
                        <c:v>96.7970979020124</c:v>
                      </c:pt>
                      <c:pt idx="3">
                        <c:v>96.3755409942391</c:v>
                      </c:pt>
                      <c:pt idx="4">
                        <c:v>96.1024201170523</c:v>
                      </c:pt>
                      <c:pt idx="5">
                        <c:v>95.923610251558</c:v>
                      </c:pt>
                      <c:pt idx="6">
                        <c:v>95.8115070378944</c:v>
                      </c:pt>
                      <c:pt idx="7">
                        <c:v>95.7498016148399</c:v>
                      </c:pt>
                      <c:pt idx="8">
                        <c:v>95.7279253021132</c:v>
                      </c:pt>
                      <c:pt idx="9">
                        <c:v>95.7385766467305</c:v>
                      </c:pt>
                      <c:pt idx="10">
                        <c:v>95.7764681930254</c:v>
                      </c:pt>
                      <c:pt idx="11">
                        <c:v>95.8376299589566</c:v>
                      </c:pt>
                      <c:pt idx="12">
                        <c:v>95.9189944685156</c:v>
                      </c:pt>
                      <c:pt idx="13">
                        <c:v>96.0181357156934</c:v>
                      </c:pt>
                      <c:pt idx="14">
                        <c:v>96.1330976108246</c:v>
                      </c:pt>
                      <c:pt idx="15">
                        <c:v>96.2622770950822</c:v>
                      </c:pt>
                      <c:pt idx="16">
                        <c:v>96.404342056826</c:v>
                      </c:pt>
                      <c:pt idx="17">
                        <c:v>96.5581721843552</c:v>
                      </c:pt>
                      <c:pt idx="18">
                        <c:v>96.7228153895649</c:v>
                      </c:pt>
                      <c:pt idx="19">
                        <c:v>96.8974550766116</c:v>
                      </c:pt>
                      <c:pt idx="20">
                        <c:v>97.0813851350674</c:v>
                      </c:pt>
                      <c:pt idx="21">
                        <c:v>97.2739905446119</c:v>
                      </c:pt>
                      <c:pt idx="22">
                        <c:v>97.4747321284043</c:v>
                      </c:pt>
                      <c:pt idx="23">
                        <c:v>97.6831344221215</c:v>
                      </c:pt>
                      <c:pt idx="24">
                        <c:v>97.8987759161316</c:v>
                      </c:pt>
                      <c:pt idx="25">
                        <c:v>98.121281128472</c:v>
                      </c:pt>
                      <c:pt idx="26">
                        <c:v>98.3503141067372</c:v>
                      </c:pt>
                      <c:pt idx="27">
                        <c:v>98.5855730570996</c:v>
                      </c:pt>
                      <c:pt idx="28">
                        <c:v>98.8267858711064</c:v>
                      </c:pt>
                      <c:pt idx="29">
                        <c:v>99.0737063739997</c:v>
                      </c:pt>
                      <c:pt idx="30">
                        <c:v>99.3261111577179</c:v>
                      </c:pt>
                      <c:pt idx="31">
                        <c:v>99.5837968913348</c:v>
                      </c:pt>
                      <c:pt idx="32">
                        <c:v>99.8465780241436</c:v>
                      </c:pt>
                      <c:pt idx="33">
                        <c:v>100.114284813799</c:v>
                      </c:pt>
                      <c:pt idx="34">
                        <c:v>100.386761625236</c:v>
                      </c:pt>
                      <c:pt idx="35">
                        <c:v>100.663865456453</c:v>
                      </c:pt>
                      <c:pt idx="36">
                        <c:v>100.945464655408</c:v>
                      </c:pt>
                      <c:pt idx="37">
                        <c:v>101.231437798737</c:v>
                      </c:pt>
                      <c:pt idx="38">
                        <c:v>101.521672708138</c:v>
                      </c:pt>
                      <c:pt idx="39">
                        <c:v>101.816065584417</c:v>
                      </c:pt>
                      <c:pt idx="40">
                        <c:v>102.114520242532</c:v>
                      </c:pt>
                      <c:pt idx="41">
                        <c:v>102.416947433666</c:v>
                      </c:pt>
                      <c:pt idx="42">
                        <c:v>102.723264242596</c:v>
                      </c:pt>
                      <c:pt idx="43">
                        <c:v>103.033393550439</c:v>
                      </c:pt>
                      <c:pt idx="44">
                        <c:v>103.347263554362</c:v>
                      </c:pt>
                      <c:pt idx="45">
                        <c:v>103.664807337086</c:v>
                      </c:pt>
                      <c:pt idx="46">
                        <c:v>103.985962480054</c:v>
                      </c:pt>
                      <c:pt idx="47">
                        <c:v>104.310670715006</c:v>
                      </c:pt>
                      <c:pt idx="48">
                        <c:v>104.638877609427</c:v>
                      </c:pt>
                      <c:pt idx="49">
                        <c:v>104.970532281965</c:v>
                      </c:pt>
                      <c:pt idx="50">
                        <c:v>105.305587144412</c:v>
                      </c:pt>
                      <c:pt idx="51">
                        <c:v>105.643997667311</c:v>
                      </c:pt>
                      <c:pt idx="52">
                        <c:v>105.985722166612</c:v>
                      </c:pt>
                      <c:pt idx="53">
                        <c:v>106.330721609129</c:v>
                      </c:pt>
                      <c:pt idx="54">
                        <c:v>106.678959434836</c:v>
                      </c:pt>
                      <c:pt idx="55">
                        <c:v>107.030401394252</c:v>
                      </c:pt>
                      <c:pt idx="56">
                        <c:v>107.38501539941</c:v>
                      </c:pt>
                      <c:pt idx="57">
                        <c:v>107.742771387047</c:v>
                      </c:pt>
                      <c:pt idx="58">
                        <c:v>108.103641192822</c:v>
                      </c:pt>
                      <c:pt idx="59">
                        <c:v>108.467598435522</c:v>
                      </c:pt>
                      <c:pt idx="60">
                        <c:v>108.834618410285</c:v>
                      </c:pt>
                      <c:pt idx="61">
                        <c:v>109.204677990029</c:v>
                      </c:pt>
                      <c:pt idx="62">
                        <c:v>109.577755534327</c:v>
                      </c:pt>
                      <c:pt idx="63">
                        <c:v>109.953830805052</c:v>
                      </c:pt>
                      <c:pt idx="64">
                        <c:v>110.33288488821</c:v>
                      </c:pt>
                      <c:pt idx="65">
                        <c:v>110.714900121407</c:v>
                      </c:pt>
                      <c:pt idx="66">
                        <c:v>111.099860026473</c:v>
                      </c:pt>
                      <c:pt idx="67">
                        <c:v>111.487749246806</c:v>
                      </c:pt>
                      <c:pt idx="68">
                        <c:v>111.878553489044</c:v>
                      </c:pt>
                      <c:pt idx="69">
                        <c:v>112.272259468712</c:v>
                      </c:pt>
                      <c:pt idx="70">
                        <c:v>112.668854859512</c:v>
                      </c:pt>
                      <c:pt idx="71">
                        <c:v>113.068328245982</c:v>
                      </c:pt>
                      <c:pt idx="72">
                        <c:v>113.470669079239</c:v>
                      </c:pt>
                      <c:pt idx="73">
                        <c:v>113.87586763559</c:v>
                      </c:pt>
                      <c:pt idx="74">
                        <c:v>114.283914977766</c:v>
                      </c:pt>
                      <c:pt idx="75">
                        <c:v>114.694802918607</c:v>
                      </c:pt>
                      <c:pt idx="76">
                        <c:v>115.108523986987</c:v>
                      </c:pt>
                      <c:pt idx="77">
                        <c:v>115.525071395842</c:v>
                      </c:pt>
                      <c:pt idx="78">
                        <c:v>115.944439012129</c:v>
                      </c:pt>
                      <c:pt idx="79">
                        <c:v>116.366621328585</c:v>
                      </c:pt>
                      <c:pt idx="80">
                        <c:v>116.791613437157</c:v>
                      </c:pt>
                      <c:pt idx="81">
                        <c:v>117.219411003987</c:v>
                      </c:pt>
                      <c:pt idx="82">
                        <c:v>117.650010245841</c:v>
                      </c:pt>
                      <c:pt idx="83">
                        <c:v>118.083407907893</c:v>
                      </c:pt>
                      <c:pt idx="84">
                        <c:v>118.519601242756</c:v>
                      </c:pt>
                      <c:pt idx="85">
                        <c:v>118.958587990697</c:v>
                      </c:pt>
                      <c:pt idx="86">
                        <c:v>119.400366360936</c:v>
                      </c:pt>
                      <c:pt idx="87">
                        <c:v>119.844935013982</c:v>
                      </c:pt>
                      <c:pt idx="88">
                        <c:v>120.292293044916</c:v>
                      </c:pt>
                      <c:pt idx="89">
                        <c:v>120.74243996758</c:v>
                      </c:pt>
                      <c:pt idx="90">
                        <c:v>121.1953756996</c:v>
                      </c:pt>
                      <c:pt idx="91">
                        <c:v>121.651100548205</c:v>
                      </c:pt>
                      <c:pt idx="92">
                        <c:v>122.109615196776</c:v>
                      </c:pt>
                      <c:pt idx="93">
                        <c:v>122.570920692099</c:v>
                      </c:pt>
                      <c:pt idx="94">
                        <c:v>123.035018432263</c:v>
                      </c:pt>
                      <c:pt idx="95">
                        <c:v>123.50191015518</c:v>
                      </c:pt>
                      <c:pt idx="96">
                        <c:v>123.971597927673</c:v>
                      </c:pt>
                      <c:pt idx="97">
                        <c:v>124.444084135116</c:v>
                      </c:pt>
                      <c:pt idx="98">
                        <c:v>124.919371471583</c:v>
                      </c:pt>
                      <c:pt idx="99">
                        <c:v>125.397462930477</c:v>
                      </c:pt>
                      <c:pt idx="100">
                        <c:v>125.878361795617</c:v>
                      </c:pt>
                      <c:pt idx="101">
                        <c:v>126.362071632761</c:v>
                      </c:pt>
                      <c:pt idx="102">
                        <c:v>126.848596281522</c:v>
                      </c:pt>
                      <c:pt idx="103">
                        <c:v>127.33793984768</c:v>
                      </c:pt>
                      <c:pt idx="104">
                        <c:v>127.830106695848</c:v>
                      </c:pt>
                      <c:pt idx="105">
                        <c:v>128.325101442487</c:v>
                      </c:pt>
                      <c:pt idx="106">
                        <c:v>128.822928949243</c:v>
                      </c:pt>
                      <c:pt idx="107">
                        <c:v>129.323594316594</c:v>
                      </c:pt>
                      <c:pt idx="108">
                        <c:v>129.827102877783</c:v>
                      </c:pt>
                      <c:pt idx="109">
                        <c:v>130.333460193033</c:v>
                      </c:pt>
                      <c:pt idx="110">
                        <c:v>130.842672044022</c:v>
                      </c:pt>
                      <c:pt idx="111">
                        <c:v>131.354744428608</c:v>
                      </c:pt>
                      <c:pt idx="112">
                        <c:v>131.869683555785</c:v>
                      </c:pt>
                      <c:pt idx="113">
                        <c:v>132.387495840871</c:v>
                      </c:pt>
                      <c:pt idx="114">
                        <c:v>132.908187900904</c:v>
                      </c:pt>
                      <c:pt idx="115">
                        <c:v>133.431766550241</c:v>
                      </c:pt>
                      <c:pt idx="116">
                        <c:v>133.958238796351</c:v>
                      </c:pt>
                      <c:pt idx="117">
                        <c:v>134.487611835791</c:v>
                      </c:pt>
                      <c:pt idx="118">
                        <c:v>135.019893050358</c:v>
                      </c:pt>
                      <c:pt idx="119">
                        <c:v>135.555090003404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847066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47834261"/>
        <c:crosses val="autoZero"/>
        <c:auto val="1"/>
        <c:lblAlgn val="ctr"/>
        <c:lblOffset val="100"/>
        <c:noMultiLvlLbl val="0"/>
      </c:catAx>
      <c:valAx>
        <c:axId val="24783426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847066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GB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206375</xdr:colOff>
      <xdr:row>8</xdr:row>
      <xdr:rowOff>98425</xdr:rowOff>
    </xdr:from>
    <xdr:to>
      <xdr:col>24</xdr:col>
      <xdr:colOff>492125</xdr:colOff>
      <xdr:row>37</xdr:row>
      <xdr:rowOff>3175</xdr:rowOff>
    </xdr:to>
    <xdr:graphicFrame>
      <xdr:nvGraphicFramePr>
        <xdr:cNvPr id="6" name="Chart 5"/>
        <xdr:cNvGraphicFramePr/>
      </xdr:nvGraphicFramePr>
      <xdr:xfrm>
        <a:off x="5788025" y="1622425"/>
        <a:ext cx="10896600" cy="54292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O257"/>
  <sheetViews>
    <sheetView tabSelected="1" workbookViewId="0">
      <selection activeCell="E132" sqref="E132"/>
    </sheetView>
  </sheetViews>
  <sheetFormatPr defaultColWidth="9.14285714285714" defaultRowHeight="15"/>
  <cols>
    <col min="3" max="3" width="14"/>
    <col min="4" max="7" width="12.8571428571429"/>
    <col min="11" max="11" width="12.8571428571429"/>
  </cols>
  <sheetData>
    <row r="2" spans="6:15">
      <c r="F2" t="s">
        <v>0</v>
      </c>
      <c r="G2" t="s">
        <v>1</v>
      </c>
      <c r="I2" s="7" t="s">
        <v>2</v>
      </c>
      <c r="J2" s="7"/>
      <c r="K2" s="8">
        <v>0.05</v>
      </c>
      <c r="L2" s="8">
        <v>0.5</v>
      </c>
      <c r="M2" s="8">
        <v>0.95</v>
      </c>
      <c r="N2" s="9">
        <v>0.76</v>
      </c>
      <c r="O2" s="9">
        <v>0.14</v>
      </c>
    </row>
    <row r="3" spans="4:15">
      <c r="D3" s="1" t="s">
        <v>3</v>
      </c>
      <c r="F3" s="2">
        <v>0.00632</v>
      </c>
      <c r="G3" s="3">
        <f>((F3+1)^12-1)</f>
        <v>0.0785325320785002</v>
      </c>
      <c r="I3" t="s">
        <v>4</v>
      </c>
      <c r="K3">
        <v>-1.6449</v>
      </c>
      <c r="L3">
        <v>0</v>
      </c>
      <c r="M3">
        <v>1.6449</v>
      </c>
      <c r="N3">
        <v>0.7063</v>
      </c>
      <c r="O3">
        <v>-0.7063</v>
      </c>
    </row>
    <row r="4" spans="4:7">
      <c r="D4" s="1" t="s">
        <v>5</v>
      </c>
      <c r="F4" s="4">
        <v>0.04362</v>
      </c>
      <c r="G4" s="5">
        <f>F4*SQRT(12)</f>
        <v>0.151104112452309</v>
      </c>
    </row>
    <row r="5" spans="9:15">
      <c r="I5" t="s">
        <v>6</v>
      </c>
      <c r="K5" s="3">
        <f>LN(D132/D13)</f>
        <v>-0.139400448967684</v>
      </c>
      <c r="L5" s="3">
        <f>LN(C132/C13)</f>
        <v>0.638024906888188</v>
      </c>
      <c r="M5" s="3">
        <f>LN(E132/E13)</f>
        <v>1.41545026274406</v>
      </c>
      <c r="N5" s="3">
        <f>LN(F132/F13)</f>
        <v>0.971841873780401</v>
      </c>
      <c r="O5" s="3">
        <f>LN(G132/G13)</f>
        <v>0.304207939995974</v>
      </c>
    </row>
    <row r="8" spans="2:3">
      <c r="B8" s="6" t="s">
        <v>7</v>
      </c>
      <c r="C8" s="6">
        <f>SQRT(LN(1+(F4/(1+F3))^2))</f>
        <v>0.0433257131293513</v>
      </c>
    </row>
    <row r="9" spans="2:3">
      <c r="B9" s="6" t="s">
        <v>8</v>
      </c>
      <c r="C9" s="6">
        <f>LN(1+F3)-(1/2)*C8^2</f>
        <v>0.00536155383939654</v>
      </c>
    </row>
    <row r="12" spans="2:5">
      <c r="B12" s="6" t="s">
        <v>9</v>
      </c>
      <c r="C12" s="6" t="s">
        <v>10</v>
      </c>
      <c r="D12" s="6"/>
      <c r="E12" s="6"/>
    </row>
    <row r="13" spans="2:7">
      <c r="B13">
        <v>0</v>
      </c>
      <c r="C13">
        <v>100</v>
      </c>
      <c r="D13">
        <v>100</v>
      </c>
      <c r="E13">
        <v>100</v>
      </c>
      <c r="F13">
        <v>100</v>
      </c>
      <c r="G13">
        <v>100</v>
      </c>
    </row>
    <row r="14" spans="2:7">
      <c r="B14">
        <v>1</v>
      </c>
      <c r="C14">
        <f>$C$13*EXP(($C$9*B14)+$L$3*$C$8*SQRT(B14))</f>
        <v>100.537595269109</v>
      </c>
      <c r="D14">
        <f>$D$13*EXP(($C$9*B14)+$K$3*$C$8*SQRT(B14))</f>
        <v>93.6219883628465</v>
      </c>
      <c r="E14">
        <f>$E$13*EXP(($C$9*B14)+$M$3*$C$8*SQRT(B14))</f>
        <v>107.964039636936</v>
      </c>
      <c r="F14">
        <f>$E$13*EXP(($C$9*B14)+$N$3*$C$8*SQRT(B14))</f>
        <v>103.661697783214</v>
      </c>
      <c r="G14">
        <f>$E$13*EXP(($C$9*B14)+$O$3*$C$8*SQRT(B14))</f>
        <v>97.5076453371755</v>
      </c>
    </row>
    <row r="15" spans="2:7">
      <c r="B15">
        <v>2</v>
      </c>
      <c r="C15">
        <f>$C$13*EXP(($C$9*B15)+$L$3*$C$8*SQRT(B15))</f>
        <v>101.078080624951</v>
      </c>
      <c r="D15">
        <f>$D$13*EXP(($C$9*B15)+$K$3*$C$8*SQRT(B15))</f>
        <v>91.3873705915096</v>
      </c>
      <c r="E15">
        <f>$E$13*EXP(($C$9*B15)+$M$3*$C$8*SQRT(B15))</f>
        <v>111.796392835197</v>
      </c>
      <c r="F15">
        <f t="shared" ref="F15:F78" si="0">$E$13*EXP(($C$9*B15)+$N$3*$C$8*SQRT(B15))</f>
        <v>105.548395605482</v>
      </c>
      <c r="G15">
        <f t="shared" ref="G15:G78" si="1">$E$13*EXP(($C$9*B15)+$O$3*$C$8*SQRT(B15))</f>
        <v>96.7970979020124</v>
      </c>
    </row>
    <row r="16" spans="2:7">
      <c r="B16">
        <v>3</v>
      </c>
      <c r="C16">
        <f t="shared" ref="C16:C47" si="2">$C$13*EXP(($C$9*B16)+$L$3*$C$8*SQRT(B16))</f>
        <v>101.621471604497</v>
      </c>
      <c r="D16">
        <f t="shared" ref="D16:D47" si="3">$D$13*EXP(($C$9*B16)+$K$3*$C$8*SQRT(B16))</f>
        <v>89.8209018583142</v>
      </c>
      <c r="E16">
        <f t="shared" ref="E16:E47" si="4">$E$13*EXP(($C$9*B16)+$M$3*$C$8*SQRT(B16))</f>
        <v>114.972387021381</v>
      </c>
      <c r="F16">
        <f t="shared" si="0"/>
        <v>107.152949643944</v>
      </c>
      <c r="G16">
        <f t="shared" si="1"/>
        <v>96.3755409942391</v>
      </c>
    </row>
    <row r="17" spans="2:7">
      <c r="B17">
        <v>4</v>
      </c>
      <c r="C17">
        <f t="shared" si="2"/>
        <v>102.167783828241</v>
      </c>
      <c r="D17">
        <f t="shared" si="3"/>
        <v>88.5957129873182</v>
      </c>
      <c r="E17">
        <f t="shared" si="4"/>
        <v>117.818974535127</v>
      </c>
      <c r="F17">
        <f t="shared" si="0"/>
        <v>108.615954100433</v>
      </c>
      <c r="G17">
        <f t="shared" si="1"/>
        <v>96.1024201170523</v>
      </c>
    </row>
    <row r="18" spans="2:7">
      <c r="B18">
        <v>5</v>
      </c>
      <c r="C18">
        <f t="shared" si="2"/>
        <v>102.717033000655</v>
      </c>
      <c r="D18">
        <f t="shared" si="3"/>
        <v>87.5860110299814</v>
      </c>
      <c r="E18">
        <f t="shared" si="4"/>
        <v>120.46203205722</v>
      </c>
      <c r="F18">
        <f t="shared" si="0"/>
        <v>109.991573928342</v>
      </c>
      <c r="G18">
        <f t="shared" si="1"/>
        <v>95.923610251558</v>
      </c>
    </row>
    <row r="19" spans="2:7">
      <c r="B19">
        <v>6</v>
      </c>
      <c r="C19">
        <f t="shared" si="2"/>
        <v>103.269234910636</v>
      </c>
      <c r="D19">
        <f t="shared" si="3"/>
        <v>86.7276746278544</v>
      </c>
      <c r="E19">
        <f t="shared" si="4"/>
        <v>122.965765250702</v>
      </c>
      <c r="F19">
        <f t="shared" si="0"/>
        <v>111.307453652828</v>
      </c>
      <c r="G19">
        <f t="shared" si="1"/>
        <v>95.8115070378944</v>
      </c>
    </row>
    <row r="20" spans="2:7">
      <c r="B20">
        <v>7</v>
      </c>
      <c r="C20">
        <f t="shared" si="2"/>
        <v>103.82440543196</v>
      </c>
      <c r="D20">
        <f t="shared" si="3"/>
        <v>85.9828380053887</v>
      </c>
      <c r="E20">
        <f t="shared" si="4"/>
        <v>125.368124771881</v>
      </c>
      <c r="F20">
        <f t="shared" si="0"/>
        <v>112.579942532532</v>
      </c>
      <c r="G20">
        <f t="shared" si="1"/>
        <v>95.7498016148399</v>
      </c>
    </row>
    <row r="21" spans="2:7">
      <c r="B21">
        <v>8</v>
      </c>
      <c r="C21">
        <f t="shared" si="2"/>
        <v>104.382560523742</v>
      </c>
      <c r="D21">
        <f t="shared" si="3"/>
        <v>85.3269725431668</v>
      </c>
      <c r="E21">
        <f t="shared" si="4"/>
        <v>127.693724700951</v>
      </c>
      <c r="F21">
        <f t="shared" si="0"/>
        <v>113.819649878615</v>
      </c>
      <c r="G21">
        <f t="shared" si="1"/>
        <v>95.7279253021132</v>
      </c>
    </row>
    <row r="22" spans="2:7">
      <c r="B22">
        <v>9</v>
      </c>
      <c r="C22">
        <f t="shared" si="2"/>
        <v>104.943716230893</v>
      </c>
      <c r="D22">
        <f t="shared" si="3"/>
        <v>84.7431378756278</v>
      </c>
      <c r="E22">
        <f t="shared" si="4"/>
        <v>129.959591448141</v>
      </c>
      <c r="F22">
        <f t="shared" si="0"/>
        <v>115.033918009749</v>
      </c>
      <c r="G22">
        <f t="shared" si="1"/>
        <v>95.7385766467305</v>
      </c>
    </row>
    <row r="23" spans="2:7">
      <c r="B23">
        <v>10</v>
      </c>
      <c r="C23">
        <f t="shared" si="2"/>
        <v>105.507888684577</v>
      </c>
      <c r="D23">
        <f t="shared" si="3"/>
        <v>84.2190693568565</v>
      </c>
      <c r="E23">
        <f t="shared" si="4"/>
        <v>132.178076291825</v>
      </c>
      <c r="F23">
        <f t="shared" si="0"/>
        <v>116.228075483448</v>
      </c>
      <c r="G23">
        <f t="shared" si="1"/>
        <v>95.7764681930254</v>
      </c>
    </row>
    <row r="24" spans="2:7">
      <c r="B24">
        <v>11</v>
      </c>
      <c r="C24">
        <f t="shared" si="2"/>
        <v>106.075094102682</v>
      </c>
      <c r="D24">
        <f t="shared" si="3"/>
        <v>83.7455597957356</v>
      </c>
      <c r="E24">
        <f t="shared" si="4"/>
        <v>134.358473647288</v>
      </c>
      <c r="F24">
        <f t="shared" si="0"/>
        <v>117.40613362112</v>
      </c>
      <c r="G24">
        <f t="shared" si="1"/>
        <v>95.8376299589566</v>
      </c>
    </row>
    <row r="25" spans="2:7">
      <c r="B25">
        <v>12</v>
      </c>
      <c r="C25">
        <f t="shared" si="2"/>
        <v>106.64534879028</v>
      </c>
      <c r="D25">
        <f t="shared" si="3"/>
        <v>83.315495620319</v>
      </c>
      <c r="E25">
        <f t="shared" si="4"/>
        <v>136.507984906313</v>
      </c>
      <c r="F25">
        <f t="shared" si="0"/>
        <v>118.57120147703</v>
      </c>
      <c r="G25">
        <f t="shared" si="1"/>
        <v>95.9189944685156</v>
      </c>
    </row>
    <row r="26" spans="2:7">
      <c r="B26">
        <v>13</v>
      </c>
      <c r="C26">
        <f t="shared" si="2"/>
        <v>107.218669140101</v>
      </c>
      <c r="D26">
        <f t="shared" si="3"/>
        <v>82.9232507479452</v>
      </c>
      <c r="E26">
        <f t="shared" si="4"/>
        <v>138.632324571036</v>
      </c>
      <c r="F26">
        <f t="shared" si="0"/>
        <v>119.725746875708</v>
      </c>
      <c r="G26">
        <f t="shared" si="1"/>
        <v>96.0181357156934</v>
      </c>
    </row>
    <row r="27" spans="2:7">
      <c r="B27">
        <v>14</v>
      </c>
      <c r="C27">
        <f t="shared" si="2"/>
        <v>107.795071633</v>
      </c>
      <c r="D27">
        <f t="shared" si="3"/>
        <v>82.5642883471199</v>
      </c>
      <c r="E27">
        <f t="shared" si="4"/>
        <v>140.736118496065</v>
      </c>
      <c r="F27">
        <f t="shared" si="0"/>
        <v>120.87176796699</v>
      </c>
      <c r="G27">
        <f t="shared" si="1"/>
        <v>96.1330976108246</v>
      </c>
    </row>
    <row r="28" spans="2:7">
      <c r="B28">
        <v>15</v>
      </c>
      <c r="C28">
        <f t="shared" si="2"/>
        <v>108.374572838431</v>
      </c>
      <c r="D28">
        <f t="shared" si="3"/>
        <v>82.2348895797453</v>
      </c>
      <c r="E28">
        <f t="shared" si="4"/>
        <v>142.823175150287</v>
      </c>
      <c r="F28">
        <f t="shared" si="0"/>
        <v>122.010910112913</v>
      </c>
      <c r="G28">
        <f t="shared" si="1"/>
        <v>96.2622770950822</v>
      </c>
    </row>
    <row r="29" spans="2:7">
      <c r="B29">
        <v>16</v>
      </c>
      <c r="C29">
        <f t="shared" si="2"/>
        <v>108.957189414927</v>
      </c>
      <c r="D29">
        <f t="shared" si="3"/>
        <v>81.9319631612629</v>
      </c>
      <c r="E29">
        <f t="shared" si="4"/>
        <v>144.896676060769</v>
      </c>
      <c r="F29">
        <f t="shared" si="0"/>
        <v>123.144547972772</v>
      </c>
      <c r="G29">
        <f t="shared" si="1"/>
        <v>96.404342056826</v>
      </c>
    </row>
    <row r="30" spans="2:7">
      <c r="B30">
        <v>17</v>
      </c>
      <c r="C30">
        <f t="shared" si="2"/>
        <v>109.542938110576</v>
      </c>
      <c r="D30">
        <f t="shared" si="3"/>
        <v>81.652908172596</v>
      </c>
      <c r="E30">
        <f t="shared" si="4"/>
        <v>146.959313004907</v>
      </c>
      <c r="F30">
        <f t="shared" si="0"/>
        <v>124.27384465177</v>
      </c>
      <c r="G30">
        <f t="shared" si="1"/>
        <v>96.5581721843552</v>
      </c>
    </row>
    <row r="31" spans="2:7">
      <c r="B31">
        <v>18</v>
      </c>
      <c r="C31">
        <f t="shared" si="2"/>
        <v>110.131835763501</v>
      </c>
      <c r="D31">
        <f t="shared" si="3"/>
        <v>81.3955130153343</v>
      </c>
      <c r="E31">
        <f t="shared" si="4"/>
        <v>149.013389059343</v>
      </c>
      <c r="F31">
        <f t="shared" si="0"/>
        <v>125.399795278781</v>
      </c>
      <c r="G31">
        <f t="shared" si="1"/>
        <v>96.7228153895649</v>
      </c>
    </row>
    <row r="32" spans="2:7">
      <c r="B32">
        <v>19</v>
      </c>
      <c r="C32">
        <f t="shared" si="2"/>
        <v>110.723899302348</v>
      </c>
      <c r="D32">
        <f t="shared" si="3"/>
        <v>81.157879534881</v>
      </c>
      <c r="E32">
        <f t="shared" si="4"/>
        <v>151.060894480953</v>
      </c>
      <c r="F32">
        <f t="shared" si="0"/>
        <v>126.523259739107</v>
      </c>
      <c r="G32">
        <f t="shared" si="1"/>
        <v>96.8974550766116</v>
      </c>
    </row>
    <row r="33" spans="2:7">
      <c r="B33">
        <v>20</v>
      </c>
      <c r="C33">
        <f t="shared" si="2"/>
        <v>111.31914574677</v>
      </c>
      <c r="D33">
        <f t="shared" si="3"/>
        <v>80.9383650658775</v>
      </c>
      <c r="E33">
        <f t="shared" si="4"/>
        <v>153.10356466559</v>
      </c>
      <c r="F33">
        <f t="shared" si="0"/>
        <v>127.644987682758</v>
      </c>
      <c r="G33">
        <f t="shared" si="1"/>
        <v>97.0813851350674</v>
      </c>
    </row>
    <row r="34" spans="2:7">
      <c r="B34">
        <v>21</v>
      </c>
      <c r="C34">
        <f t="shared" si="2"/>
        <v>111.917592207917</v>
      </c>
      <c r="D34">
        <f t="shared" si="3"/>
        <v>80.7355374946339</v>
      </c>
      <c r="E34">
        <f t="shared" si="4"/>
        <v>155.142925089837</v>
      </c>
      <c r="F34">
        <f t="shared" si="0"/>
        <v>128.765637921199</v>
      </c>
      <c r="G34">
        <f t="shared" si="1"/>
        <v>97.2739905446119</v>
      </c>
    </row>
    <row r="35" spans="2:7">
      <c r="B35">
        <v>22</v>
      </c>
      <c r="C35">
        <f t="shared" si="2"/>
        <v>112.519255888928</v>
      </c>
      <c r="D35">
        <f t="shared" si="3"/>
        <v>80.5481399431204</v>
      </c>
      <c r="E35">
        <f t="shared" si="4"/>
        <v>157.180326631233</v>
      </c>
      <c r="F35">
        <f t="shared" si="0"/>
        <v>129.885793675432</v>
      </c>
      <c r="G35">
        <f t="shared" si="1"/>
        <v>97.4747321284043</v>
      </c>
    </row>
    <row r="36" spans="2:7">
      <c r="B36">
        <v>23</v>
      </c>
      <c r="C36">
        <f t="shared" si="2"/>
        <v>113.124154085423</v>
      </c>
      <c r="D36">
        <f t="shared" si="3"/>
        <v>80.3750626772134</v>
      </c>
      <c r="E36">
        <f t="shared" si="4"/>
        <v>159.216973664277</v>
      </c>
      <c r="F36">
        <f t="shared" si="0"/>
        <v>131.005974708408</v>
      </c>
      <c r="G36">
        <f t="shared" si="1"/>
        <v>97.6831344221215</v>
      </c>
    </row>
    <row r="37" spans="2:7">
      <c r="B37">
        <v>24</v>
      </c>
      <c r="C37">
        <f t="shared" si="2"/>
        <v>113.732304186005</v>
      </c>
      <c r="D37">
        <f t="shared" si="3"/>
        <v>80.2153205163231</v>
      </c>
      <c r="E37">
        <f t="shared" si="4"/>
        <v>161.253946655064</v>
      </c>
      <c r="F37">
        <f t="shared" si="0"/>
        <v>132.126647084324</v>
      </c>
      <c r="G37">
        <f t="shared" si="1"/>
        <v>97.8987759161316</v>
      </c>
    </row>
    <row r="38" spans="2:7">
      <c r="B38">
        <v>25</v>
      </c>
      <c r="C38">
        <f t="shared" si="2"/>
        <v>114.343723672758</v>
      </c>
      <c r="D38">
        <f t="shared" si="3"/>
        <v>80.0680344862715</v>
      </c>
      <c r="E38">
        <f t="shared" si="4"/>
        <v>163.292220512715</v>
      </c>
      <c r="F38">
        <f t="shared" si="0"/>
        <v>133.248231097118</v>
      </c>
      <c r="G38">
        <f t="shared" si="1"/>
        <v>98.121281128472</v>
      </c>
    </row>
    <row r="39" spans="2:7">
      <c r="B39">
        <v>26</v>
      </c>
      <c r="C39">
        <f t="shared" si="2"/>
        <v>114.958430121745</v>
      </c>
      <c r="D39">
        <f t="shared" si="3"/>
        <v>79.9324167832485</v>
      </c>
      <c r="E39">
        <f t="shared" si="4"/>
        <v>165.332679629746</v>
      </c>
      <c r="F39">
        <f t="shared" si="0"/>
        <v>134.371107770065</v>
      </c>
      <c r="G39">
        <f t="shared" si="1"/>
        <v>98.3503141067372</v>
      </c>
    </row>
    <row r="40" spans="2:7">
      <c r="B40">
        <v>27</v>
      </c>
      <c r="C40">
        <f t="shared" si="2"/>
        <v>115.576441203521</v>
      </c>
      <c r="D40">
        <f t="shared" si="3"/>
        <v>79.807758349014</v>
      </c>
      <c r="E40">
        <f t="shared" si="4"/>
        <v>167.376130311221</v>
      </c>
      <c r="F40">
        <f t="shared" si="0"/>
        <v>135.495624228246</v>
      </c>
      <c r="G40">
        <f t="shared" si="1"/>
        <v>98.5855730570996</v>
      </c>
    </row>
    <row r="41" spans="2:7">
      <c r="B41">
        <v>28</v>
      </c>
      <c r="C41">
        <f t="shared" si="2"/>
        <v>116.197774683636</v>
      </c>
      <c r="D41">
        <f t="shared" si="3"/>
        <v>79.6934185255567</v>
      </c>
      <c r="E41">
        <f t="shared" si="4"/>
        <v>169.423311124482</v>
      </c>
      <c r="F41">
        <f t="shared" si="0"/>
        <v>136.622098173249</v>
      </c>
      <c r="G41">
        <f t="shared" si="1"/>
        <v>98.8267858711064</v>
      </c>
    </row>
    <row r="42" spans="2:7">
      <c r="B42">
        <v>29</v>
      </c>
      <c r="C42">
        <f t="shared" si="2"/>
        <v>116.822448423145</v>
      </c>
      <c r="D42">
        <f t="shared" si="3"/>
        <v>79.5888163806103</v>
      </c>
      <c r="E42">
        <f t="shared" si="4"/>
        <v>171.474901578045</v>
      </c>
      <c r="F42">
        <f t="shared" si="0"/>
        <v>137.750821636363</v>
      </c>
      <c r="G42">
        <f t="shared" si="1"/>
        <v>99.0737063739997</v>
      </c>
    </row>
    <row r="43" spans="2:7">
      <c r="B43">
        <v>30</v>
      </c>
      <c r="C43">
        <f t="shared" si="2"/>
        <v>117.450480379124</v>
      </c>
      <c r="D43">
        <f t="shared" si="3"/>
        <v>79.4934233868635</v>
      </c>
      <c r="E43">
        <f t="shared" si="4"/>
        <v>173.531529446833</v>
      </c>
      <c r="F43">
        <f t="shared" si="0"/>
        <v>138.882064147089</v>
      </c>
      <c r="G43">
        <f t="shared" si="1"/>
        <v>99.3261111577179</v>
      </c>
    </row>
    <row r="44" spans="2:7">
      <c r="B44">
        <v>31</v>
      </c>
      <c r="C44">
        <f t="shared" si="2"/>
        <v>118.081888605188</v>
      </c>
      <c r="D44">
        <f t="shared" si="3"/>
        <v>79.4067572063271</v>
      </c>
      <c r="E44">
        <f t="shared" si="4"/>
        <v>175.593776992281</v>
      </c>
      <c r="F44">
        <f t="shared" si="0"/>
        <v>140.016075424227</v>
      </c>
      <c r="G44">
        <f t="shared" si="1"/>
        <v>99.5837968913348</v>
      </c>
    </row>
    <row r="45" spans="2:7">
      <c r="B45">
        <v>32</v>
      </c>
      <c r="C45">
        <f t="shared" si="2"/>
        <v>118.716691252004</v>
      </c>
      <c r="D45">
        <f t="shared" si="3"/>
        <v>79.3283763834003</v>
      </c>
      <c r="E45">
        <f t="shared" si="4"/>
        <v>177.662186273772</v>
      </c>
      <c r="F45">
        <f t="shared" si="0"/>
        <v>141.153087674328</v>
      </c>
      <c r="G45">
        <f t="shared" si="1"/>
        <v>99.8465780241436</v>
      </c>
    </row>
    <row r="46" spans="2:7">
      <c r="B46">
        <v>33</v>
      </c>
      <c r="C46">
        <f t="shared" si="2"/>
        <v>119.354906567817</v>
      </c>
      <c r="D46">
        <f t="shared" si="3"/>
        <v>79.2578757900619</v>
      </c>
      <c r="E46">
        <f t="shared" si="4"/>
        <v>179.737263707975</v>
      </c>
      <c r="F46">
        <f t="shared" si="0"/>
        <v>142.293317565095</v>
      </c>
      <c r="G46">
        <f t="shared" si="1"/>
        <v>100.114284813799</v>
      </c>
    </row>
    <row r="47" spans="2:7">
      <c r="B47">
        <v>34</v>
      </c>
      <c r="C47">
        <f t="shared" si="2"/>
        <v>119.996552898975</v>
      </c>
      <c r="D47">
        <f t="shared" si="3"/>
        <v>79.1948826974581</v>
      </c>
      <c r="E47">
        <f t="shared" si="4"/>
        <v>181.819484001819</v>
      </c>
      <c r="F47">
        <f t="shared" si="0"/>
        <v>143.436967928017</v>
      </c>
      <c r="G47">
        <f t="shared" si="1"/>
        <v>100.386761625236</v>
      </c>
    </row>
    <row r="48" spans="2:7">
      <c r="B48">
        <v>35</v>
      </c>
      <c r="C48">
        <f t="shared" ref="C48:C64" si="5">$C$13*EXP(($C$9*B48)+$L$3*$C$8*SQRT(B48))</f>
        <v>120.641648690453</v>
      </c>
      <c r="D48">
        <f t="shared" ref="D48:D64" si="6">$D$13*EXP(($C$9*B48)+$K$3*$C$8*SQRT(B48))</f>
        <v>79.1390533722015</v>
      </c>
      <c r="E48">
        <f t="shared" ref="E48:E64" si="7">$E$13*EXP(($C$9*B48)+$M$3*$C$8*SQRT(B48))</f>
        <v>183.909293560783</v>
      </c>
      <c r="F48">
        <f t="shared" si="0"/>
        <v>144.584229234143</v>
      </c>
      <c r="G48">
        <f t="shared" si="1"/>
        <v>100.663865456453</v>
      </c>
    </row>
    <row r="49" spans="2:7">
      <c r="B49">
        <v>36</v>
      </c>
      <c r="C49">
        <f t="shared" si="5"/>
        <v>121.290212486388</v>
      </c>
      <c r="D49">
        <f t="shared" si="6"/>
        <v>79.090070114599</v>
      </c>
      <c r="E49">
        <f t="shared" si="7"/>
        <v>186.007113455291</v>
      </c>
      <c r="F49">
        <f t="shared" si="0"/>
        <v>145.735280878763</v>
      </c>
      <c r="G49">
        <f t="shared" si="1"/>
        <v>100.945464655408</v>
      </c>
    </row>
    <row r="50" spans="2:7">
      <c r="B50">
        <v>37</v>
      </c>
      <c r="C50">
        <f t="shared" si="5"/>
        <v>121.942262930607</v>
      </c>
      <c r="D50">
        <f t="shared" si="6"/>
        <v>79.0476386709871</v>
      </c>
      <c r="E50">
        <f t="shared" si="7"/>
        <v>188.113342013022</v>
      </c>
      <c r="F50">
        <f t="shared" si="0"/>
        <v>146.890292304261</v>
      </c>
      <c r="G50">
        <f t="shared" si="1"/>
        <v>101.231437798737</v>
      </c>
    </row>
    <row r="51" spans="2:7">
      <c r="B51">
        <v>38</v>
      </c>
      <c r="C51">
        <f t="shared" si="5"/>
        <v>122.597818767166</v>
      </c>
      <c r="D51">
        <f t="shared" si="6"/>
        <v>79.0114859642907</v>
      </c>
      <c r="E51">
        <f t="shared" si="7"/>
        <v>190.22835709304</v>
      </c>
      <c r="F51">
        <f t="shared" si="0"/>
        <v>148.049423985328</v>
      </c>
      <c r="G51">
        <f t="shared" si="1"/>
        <v>101.521672708138</v>
      </c>
    </row>
    <row r="52" spans="2:7">
      <c r="B52">
        <v>39</v>
      </c>
      <c r="C52">
        <f t="shared" si="5"/>
        <v>123.256898840888</v>
      </c>
      <c r="D52">
        <f t="shared" si="6"/>
        <v>78.9813580964956</v>
      </c>
      <c r="E52">
        <f t="shared" si="7"/>
        <v>192.352518088026</v>
      </c>
      <c r="F52">
        <f t="shared" si="0"/>
        <v>149.212828296503</v>
      </c>
      <c r="G52">
        <f t="shared" si="1"/>
        <v>101.816065584417</v>
      </c>
    </row>
    <row r="53" spans="2:7">
      <c r="B53">
        <v>40</v>
      </c>
      <c r="C53">
        <f t="shared" si="5"/>
        <v>123.919522097907</v>
      </c>
      <c r="D53">
        <f t="shared" si="6"/>
        <v>78.957018584463</v>
      </c>
      <c r="E53">
        <f t="shared" si="7"/>
        <v>194.486167693209</v>
      </c>
      <c r="F53">
        <f t="shared" si="0"/>
        <v>150.380650278742</v>
      </c>
      <c r="G53">
        <f t="shared" si="1"/>
        <v>102.114520242532</v>
      </c>
    </row>
    <row r="54" spans="2:7">
      <c r="B54">
        <v>41</v>
      </c>
      <c r="C54">
        <f t="shared" si="5"/>
        <v>124.585707586208</v>
      </c>
      <c r="D54">
        <f t="shared" si="6"/>
        <v>78.9382467967976</v>
      </c>
      <c r="E54">
        <f t="shared" si="7"/>
        <v>196.629633474274</v>
      </c>
      <c r="F54">
        <f t="shared" si="0"/>
        <v>151.553028318962</v>
      </c>
      <c r="G54">
        <f t="shared" si="1"/>
        <v>102.416947433666</v>
      </c>
    </row>
    <row r="55" spans="2:7">
      <c r="B55">
        <v>42</v>
      </c>
      <c r="C55">
        <f t="shared" si="5"/>
        <v>125.255474456177</v>
      </c>
      <c r="D55">
        <f t="shared" si="6"/>
        <v>78.9248365646167</v>
      </c>
      <c r="E55">
        <f t="shared" si="7"/>
        <v>198.78322926139</v>
      </c>
      <c r="F55">
        <f t="shared" si="0"/>
        <v>152.730094754293</v>
      </c>
      <c r="G55">
        <f t="shared" si="1"/>
        <v>102.723264242596</v>
      </c>
    </row>
    <row r="56" spans="2:7">
      <c r="B56">
        <v>43</v>
      </c>
      <c r="C56">
        <f t="shared" si="5"/>
        <v>125.928841961153</v>
      </c>
      <c r="D56">
        <f t="shared" si="6"/>
        <v>78.9165949432828</v>
      </c>
      <c r="E56">
        <f t="shared" si="7"/>
        <v>200.947256392324</v>
      </c>
      <c r="F56">
        <f t="shared" si="0"/>
        <v>153.911976410967</v>
      </c>
      <c r="G56">
        <f t="shared" si="1"/>
        <v>103.033393550439</v>
      </c>
    </row>
    <row r="57" spans="2:7">
      <c r="B57">
        <v>44</v>
      </c>
      <c r="C57">
        <f t="shared" si="5"/>
        <v>126.60582945798</v>
      </c>
      <c r="D57">
        <f t="shared" si="6"/>
        <v>78.9133411056424</v>
      </c>
      <c r="E57">
        <f t="shared" si="7"/>
        <v>203.12200482406</v>
      </c>
      <c r="F57">
        <f t="shared" si="0"/>
        <v>155.098795086253</v>
      </c>
      <c r="G57">
        <f t="shared" si="1"/>
        <v>103.347263554362</v>
      </c>
    </row>
    <row r="58" spans="2:7">
      <c r="B58">
        <v>45</v>
      </c>
      <c r="C58">
        <f t="shared" si="5"/>
        <v>127.286456407561</v>
      </c>
      <c r="D58">
        <f t="shared" si="6"/>
        <v>78.9149053501995</v>
      </c>
      <c r="E58">
        <f t="shared" si="7"/>
        <v>205.307754129532</v>
      </c>
      <c r="F58">
        <f t="shared" si="0"/>
        <v>156.290667980606</v>
      </c>
      <c r="G58">
        <f t="shared" si="1"/>
        <v>103.664807337086</v>
      </c>
    </row>
    <row r="59" spans="2:7">
      <c r="B59">
        <v>46</v>
      </c>
      <c r="C59">
        <f t="shared" si="5"/>
        <v>127.970742375425</v>
      </c>
      <c r="D59">
        <f t="shared" si="6"/>
        <v>78.9211282100588</v>
      </c>
      <c r="E59">
        <f t="shared" si="7"/>
        <v>207.504774393609</v>
      </c>
      <c r="F59">
        <f t="shared" si="0"/>
        <v>157.487708086161</v>
      </c>
      <c r="G59">
        <f t="shared" si="1"/>
        <v>103.985962480054</v>
      </c>
    </row>
    <row r="60" spans="2:7">
      <c r="B60">
        <v>47</v>
      </c>
      <c r="C60">
        <f t="shared" si="5"/>
        <v>128.658707032278</v>
      </c>
      <c r="D60">
        <f t="shared" si="6"/>
        <v>78.9318596504791</v>
      </c>
      <c r="E60">
        <f t="shared" si="7"/>
        <v>209.713327020506</v>
      </c>
      <c r="F60">
        <f t="shared" si="0"/>
        <v>158.690024536832</v>
      </c>
      <c r="G60">
        <f t="shared" si="1"/>
        <v>104.310670715006</v>
      </c>
    </row>
    <row r="61" spans="2:7">
      <c r="B61">
        <v>48</v>
      </c>
      <c r="C61">
        <f t="shared" si="5"/>
        <v>129.35037015458</v>
      </c>
      <c r="D61">
        <f t="shared" si="6"/>
        <v>78.9469583445748</v>
      </c>
      <c r="E61">
        <f t="shared" si="7"/>
        <v>211.933665463081</v>
      </c>
      <c r="F61">
        <f t="shared" si="0"/>
        <v>159.89772292454</v>
      </c>
      <c r="G61">
        <f t="shared" si="1"/>
        <v>104.638877609427</v>
      </c>
    </row>
    <row r="62" spans="2:7">
      <c r="B62">
        <v>49</v>
      </c>
      <c r="C62">
        <f t="shared" si="5"/>
        <v>130.045751625106</v>
      </c>
      <c r="D62">
        <f t="shared" si="6"/>
        <v>78.9662910181205</v>
      </c>
      <c r="E62">
        <f t="shared" si="7"/>
        <v>214.166035883058</v>
      </c>
      <c r="F62">
        <f t="shared" si="0"/>
        <v>161.110905585495</v>
      </c>
      <c r="G62">
        <f t="shared" si="1"/>
        <v>104.970532281965</v>
      </c>
    </row>
    <row r="63" spans="2:7">
      <c r="B63">
        <v>50</v>
      </c>
      <c r="C63">
        <f t="shared" si="5"/>
        <v>130.744871433519</v>
      </c>
      <c r="D63">
        <f t="shared" si="6"/>
        <v>78.9897318556257</v>
      </c>
      <c r="E63">
        <f t="shared" si="7"/>
        <v>216.41067775001</v>
      </c>
      <c r="F63">
        <f t="shared" si="0"/>
        <v>162.329671859909</v>
      </c>
      <c r="G63">
        <f t="shared" si="1"/>
        <v>105.305587144412</v>
      </c>
    </row>
    <row r="64" spans="2:7">
      <c r="B64">
        <v>51</v>
      </c>
      <c r="C64">
        <f t="shared" si="5"/>
        <v>131.447749676948</v>
      </c>
      <c r="D64">
        <f t="shared" si="6"/>
        <v>79.0171619608679</v>
      </c>
      <c r="E64">
        <f t="shared" si="7"/>
        <v>218.66782438593</v>
      </c>
      <c r="F64">
        <f t="shared" si="0"/>
        <v>163.554118328107</v>
      </c>
      <c r="G64">
        <f t="shared" si="1"/>
        <v>105.643997667311</v>
      </c>
    </row>
    <row r="65" spans="2:7">
      <c r="B65">
        <v>52</v>
      </c>
      <c r="C65">
        <f t="shared" ref="C65:C128" si="8">$C$13*EXP(($C$9*B65)+$L$3*$C$8*SQRT(B65))</f>
        <v>132.154406560562</v>
      </c>
      <c r="D65">
        <f t="shared" ref="D65:D128" si="9">$D$13*EXP(($C$9*B65)+$K$3*$C$8*SQRT(B65))</f>
        <v>79.0484688659469</v>
      </c>
      <c r="E65">
        <f t="shared" ref="E65:E128" si="10">$E$13*EXP(($C$9*B65)+$M$3*$C$8*SQRT(B65))</f>
        <v>220.937703461298</v>
      </c>
      <c r="F65">
        <f t="shared" si="0"/>
        <v>164.784339025583</v>
      </c>
      <c r="G65">
        <f t="shared" si="1"/>
        <v>105.985722166612</v>
      </c>
    </row>
    <row r="66" spans="2:7">
      <c r="B66">
        <v>53</v>
      </c>
      <c r="C66">
        <f t="shared" si="8"/>
        <v>132.86486239815</v>
      </c>
      <c r="D66">
        <f t="shared" si="9"/>
        <v>79.0835460836706</v>
      </c>
      <c r="E66">
        <f t="shared" si="10"/>
        <v>223.220537447857</v>
      </c>
      <c r="F66">
        <f t="shared" si="0"/>
        <v>166.020425639279</v>
      </c>
      <c r="G66">
        <f t="shared" si="1"/>
        <v>106.330721609129</v>
      </c>
    </row>
    <row r="67" spans="2:7">
      <c r="B67">
        <v>54</v>
      </c>
      <c r="C67">
        <f t="shared" si="8"/>
        <v>133.57913761271</v>
      </c>
      <c r="D67">
        <f t="shared" si="9"/>
        <v>79.1222926987231</v>
      </c>
      <c r="E67">
        <f t="shared" si="10"/>
        <v>225.516544032644</v>
      </c>
      <c r="F67">
        <f t="shared" si="0"/>
        <v>167.262467687032</v>
      </c>
      <c r="G67">
        <f t="shared" si="1"/>
        <v>106.678959434836</v>
      </c>
    </row>
    <row r="68" spans="2:7">
      <c r="B68">
        <v>55</v>
      </c>
      <c r="C68">
        <f t="shared" si="8"/>
        <v>134.297252737032</v>
      </c>
      <c r="D68">
        <f t="shared" si="9"/>
        <v>79.1646129936161</v>
      </c>
      <c r="E68">
        <f t="shared" si="10"/>
        <v>227.825936497267</v>
      </c>
      <c r="F68">
        <f t="shared" si="0"/>
        <v>168.510552681932</v>
      </c>
      <c r="G68">
        <f t="shared" si="1"/>
        <v>107.030401394252</v>
      </c>
    </row>
    <row r="69" spans="2:7">
      <c r="B69">
        <v>56</v>
      </c>
      <c r="C69">
        <f t="shared" si="8"/>
        <v>135.01922841429</v>
      </c>
      <c r="D69">
        <f t="shared" si="9"/>
        <v>79.2104161059034</v>
      </c>
      <c r="E69">
        <f t="shared" si="10"/>
        <v>230.148924065953</v>
      </c>
      <c r="F69">
        <f t="shared" si="0"/>
        <v>169.76476628312</v>
      </c>
      <c r="G69">
        <f t="shared" si="1"/>
        <v>107.38501539941</v>
      </c>
    </row>
    <row r="70" spans="2:7">
      <c r="B70">
        <v>57</v>
      </c>
      <c r="C70">
        <f t="shared" si="8"/>
        <v>135.745085398632</v>
      </c>
      <c r="D70">
        <f t="shared" si="9"/>
        <v>79.2596157135476</v>
      </c>
      <c r="E70">
        <f t="shared" si="10"/>
        <v>232.485712225479</v>
      </c>
      <c r="F70">
        <f t="shared" si="0"/>
        <v>171.025192434369</v>
      </c>
      <c r="G70">
        <f t="shared" si="1"/>
        <v>107.742771387047</v>
      </c>
    </row>
    <row r="71" spans="2:7">
      <c r="B71">
        <v>58</v>
      </c>
      <c r="C71">
        <f t="shared" si="8"/>
        <v>136.474844555783</v>
      </c>
      <c r="D71">
        <f t="shared" si="9"/>
        <v>79.3121297456873</v>
      </c>
      <c r="E71">
        <f t="shared" si="10"/>
        <v>234.836503019739</v>
      </c>
      <c r="F71">
        <f t="shared" si="0"/>
        <v>172.29191349164</v>
      </c>
      <c r="G71">
        <f t="shared" si="1"/>
        <v>108.103641192822</v>
      </c>
    </row>
    <row r="72" spans="2:7">
      <c r="B72">
        <v>59</v>
      </c>
      <c r="C72">
        <f t="shared" si="8"/>
        <v>137.208526863638</v>
      </c>
      <c r="D72">
        <f t="shared" si="9"/>
        <v>79.3678801163628</v>
      </c>
      <c r="E72">
        <f t="shared" si="10"/>
        <v>237.201495321385</v>
      </c>
      <c r="F72">
        <f t="shared" si="0"/>
        <v>173.565010340676</v>
      </c>
      <c r="G72">
        <f t="shared" si="1"/>
        <v>108.467598435522</v>
      </c>
    </row>
    <row r="73" spans="2:7">
      <c r="B73">
        <v>60</v>
      </c>
      <c r="C73">
        <f t="shared" si="8"/>
        <v>137.946153412871</v>
      </c>
      <c r="D73">
        <f t="shared" si="9"/>
        <v>79.4267924790305</v>
      </c>
      <c r="E73">
        <f t="shared" si="10"/>
        <v>239.580885082715</v>
      </c>
      <c r="F73">
        <f t="shared" si="0"/>
        <v>174.844562505573</v>
      </c>
      <c r="G73">
        <f t="shared" si="1"/>
        <v>108.834618410285</v>
      </c>
    </row>
    <row r="74" spans="2:7">
      <c r="B74">
        <v>61</v>
      </c>
      <c r="C74">
        <f t="shared" si="8"/>
        <v>138.687745407536</v>
      </c>
      <c r="D74">
        <f t="shared" si="9"/>
        <v>79.4887959999332</v>
      </c>
      <c r="E74">
        <f t="shared" si="10"/>
        <v>241.974865567741</v>
      </c>
      <c r="F74">
        <f t="shared" si="0"/>
        <v>176.130648249168</v>
      </c>
      <c r="G74">
        <f t="shared" si="1"/>
        <v>109.204677990029</v>
      </c>
    </row>
    <row r="75" spans="2:7">
      <c r="B75">
        <v>62</v>
      </c>
      <c r="C75">
        <f t="shared" si="8"/>
        <v>139.43332416568</v>
      </c>
      <c r="D75">
        <f t="shared" si="9"/>
        <v>79.5538231486016</v>
      </c>
      <c r="E75">
        <f t="shared" si="10"/>
        <v>244.383627567161</v>
      </c>
      <c r="F75">
        <f t="shared" si="0"/>
        <v>177.423344665983</v>
      </c>
      <c r="G75">
        <f t="shared" si="1"/>
        <v>109.577755534327</v>
      </c>
    </row>
    <row r="76" spans="2:7">
      <c r="B76">
        <v>63</v>
      </c>
      <c r="C76">
        <f t="shared" si="8"/>
        <v>140.182911119956</v>
      </c>
      <c r="D76">
        <f t="shared" si="9"/>
        <v>79.6218095039432</v>
      </c>
      <c r="E76">
        <f t="shared" si="10"/>
        <v>246.807359597778</v>
      </c>
      <c r="F76">
        <f t="shared" si="0"/>
        <v>178.722727768414</v>
      </c>
      <c r="G76">
        <f t="shared" si="1"/>
        <v>109.953830805052</v>
      </c>
    </row>
    <row r="77" spans="2:7">
      <c r="B77">
        <v>64</v>
      </c>
      <c r="C77">
        <f t="shared" si="8"/>
        <v>140.936527818236</v>
      </c>
      <c r="D77">
        <f t="shared" si="9"/>
        <v>79.6926935745382</v>
      </c>
      <c r="E77">
        <f t="shared" si="10"/>
        <v>249.24624808775</v>
      </c>
      <c r="F77">
        <f t="shared" si="0"/>
        <v>180.02887256674</v>
      </c>
      <c r="G77">
        <f t="shared" si="1"/>
        <v>110.33288488821</v>
      </c>
    </row>
    <row r="78" spans="2:7">
      <c r="B78">
        <v>65</v>
      </c>
      <c r="C78">
        <f t="shared" si="8"/>
        <v>141.694195924233</v>
      </c>
      <c r="D78">
        <f t="shared" si="9"/>
        <v>79.7664166319022</v>
      </c>
      <c r="E78">
        <f t="shared" si="10"/>
        <v>251.700477548907</v>
      </c>
      <c r="F78">
        <f t="shared" si="0"/>
        <v>181.341853143512</v>
      </c>
      <c r="G78">
        <f t="shared" si="1"/>
        <v>110.714900121407</v>
      </c>
    </row>
    <row r="79" spans="2:7">
      <c r="B79">
        <v>66</v>
      </c>
      <c r="C79">
        <f t="shared" si="8"/>
        <v>142.455937218123</v>
      </c>
      <c r="D79">
        <f t="shared" si="9"/>
        <v>79.8429225555991</v>
      </c>
      <c r="E79">
        <f t="shared" si="10"/>
        <v>254.17023073726</v>
      </c>
      <c r="F79">
        <f t="shared" ref="F79:F142" si="11">$E$13*EXP(($C$9*B79)+$N$3*$C$8*SQRT(B79))</f>
        <v>182.661742722792</v>
      </c>
      <c r="G79">
        <f t="shared" ref="G79:G142" si="12">$E$13*EXP(($C$9*B79)+$O$3*$C$8*SQRT(B79))</f>
        <v>111.099860026473</v>
      </c>
    </row>
    <row r="80" spans="2:7">
      <c r="B80">
        <v>67</v>
      </c>
      <c r="C80">
        <f t="shared" si="8"/>
        <v>143.221773597172</v>
      </c>
      <c r="D80">
        <f t="shared" si="9"/>
        <v>79.9221576892038</v>
      </c>
      <c r="E80">
        <f t="shared" si="10"/>
        <v>256.655688802688</v>
      </c>
      <c r="F80">
        <f t="shared" si="11"/>
        <v>183.988613734682</v>
      </c>
      <c r="G80">
        <f t="shared" si="12"/>
        <v>111.487749246806</v>
      </c>
    </row>
    <row r="81" spans="2:7">
      <c r="B81">
        <v>68</v>
      </c>
      <c r="C81">
        <f t="shared" si="8"/>
        <v>143.991727076364</v>
      </c>
      <c r="D81">
        <f t="shared" si="9"/>
        <v>80.0040707062049</v>
      </c>
      <c r="E81">
        <f t="shared" si="10"/>
        <v>259.157031428729</v>
      </c>
      <c r="F81">
        <f t="shared" si="11"/>
        <v>185.322537875542</v>
      </c>
      <c r="G81">
        <f t="shared" si="12"/>
        <v>111.878553489044</v>
      </c>
    </row>
    <row r="82" spans="2:7">
      <c r="B82">
        <v>69</v>
      </c>
      <c r="C82">
        <f t="shared" si="8"/>
        <v>144.765819789035</v>
      </c>
      <c r="D82">
        <f t="shared" si="9"/>
        <v>80.088612485034</v>
      </c>
      <c r="E82">
        <f t="shared" si="10"/>
        <v>261.674436963277</v>
      </c>
      <c r="F82">
        <f t="shared" si="11"/>
        <v>186.663586164235</v>
      </c>
      <c r="G82">
        <f t="shared" si="12"/>
        <v>112.272259468712</v>
      </c>
    </row>
    <row r="83" spans="2:7">
      <c r="B83">
        <v>70</v>
      </c>
      <c r="C83">
        <f t="shared" si="8"/>
        <v>145.544073987507</v>
      </c>
      <c r="D83">
        <f t="shared" si="9"/>
        <v>80.1757359924777</v>
      </c>
      <c r="E83">
        <f t="shared" si="10"/>
        <v>264.208082540938</v>
      </c>
      <c r="F83">
        <f t="shared" si="11"/>
        <v>188.01182899475</v>
      </c>
      <c r="G83">
        <f t="shared" si="12"/>
        <v>112.668854859512</v>
      </c>
    </row>
    <row r="84" spans="2:7">
      <c r="B84">
        <v>71</v>
      </c>
      <c r="C84">
        <f t="shared" si="8"/>
        <v>146.326512043732</v>
      </c>
      <c r="D84">
        <f t="shared" si="9"/>
        <v>80.2653961748046</v>
      </c>
      <c r="E84">
        <f t="shared" si="10"/>
        <v>266.758144197706</v>
      </c>
      <c r="F84">
        <f t="shared" si="11"/>
        <v>189.367336185458</v>
      </c>
      <c r="G84">
        <f t="shared" si="12"/>
        <v>113.068328245982</v>
      </c>
    </row>
    <row r="85" spans="2:7">
      <c r="B85">
        <v>72</v>
      </c>
      <c r="C85">
        <f t="shared" si="8"/>
        <v>147.113156449931</v>
      </c>
      <c r="D85">
        <f t="shared" si="9"/>
        <v>80.3575498559975</v>
      </c>
      <c r="E85">
        <f t="shared" si="10"/>
        <v>269.324796978571</v>
      </c>
      <c r="F85">
        <f t="shared" si="11"/>
        <v>190.730177025295</v>
      </c>
      <c r="G85">
        <f t="shared" si="12"/>
        <v>113.470669079239</v>
      </c>
    </row>
    <row r="86" spans="2:7">
      <c r="B86">
        <v>73</v>
      </c>
      <c r="C86">
        <f t="shared" si="8"/>
        <v>147.904029819242</v>
      </c>
      <c r="D86">
        <f t="shared" si="9"/>
        <v>80.4521556425384</v>
      </c>
      <c r="E86">
        <f t="shared" si="10"/>
        <v>271.908215038614</v>
      </c>
      <c r="F86">
        <f t="shared" si="11"/>
        <v>192.100420317101</v>
      </c>
      <c r="G86">
        <f t="shared" si="12"/>
        <v>113.87586763559</v>
      </c>
    </row>
    <row r="87" spans="2:7">
      <c r="B87">
        <v>74</v>
      </c>
      <c r="C87">
        <f t="shared" si="8"/>
        <v>148.699154886372</v>
      </c>
      <c r="D87">
        <f t="shared" si="9"/>
        <v>80.5491738342431</v>
      </c>
      <c r="E87">
        <f t="shared" si="10"/>
        <v>274.50857173809</v>
      </c>
      <c r="F87">
        <f t="shared" si="11"/>
        <v>193.478134418329</v>
      </c>
      <c r="G87">
        <f t="shared" si="12"/>
        <v>114.283914977766</v>
      </c>
    </row>
    <row r="88" spans="2:7">
      <c r="B88">
        <v>75</v>
      </c>
      <c r="C88">
        <f t="shared" si="8"/>
        <v>149.498554508246</v>
      </c>
      <c r="D88">
        <f t="shared" si="9"/>
        <v>80.6485663406876</v>
      </c>
      <c r="E88">
        <f t="shared" si="10"/>
        <v>277.126039731959</v>
      </c>
      <c r="F88">
        <f t="shared" si="11"/>
        <v>194.86338727933</v>
      </c>
      <c r="G88">
        <f t="shared" si="12"/>
        <v>114.694802918607</v>
      </c>
    </row>
    <row r="89" spans="2:7">
      <c r="B89">
        <v>76</v>
      </c>
      <c r="C89">
        <f t="shared" si="8"/>
        <v>150.302251664668</v>
      </c>
      <c r="D89">
        <f t="shared" si="9"/>
        <v>80.7502966028082</v>
      </c>
      <c r="E89">
        <f t="shared" si="10"/>
        <v>279.760791054278</v>
      </c>
      <c r="F89">
        <f t="shared" si="11"/>
        <v>196.256246479393</v>
      </c>
      <c r="G89">
        <f t="shared" si="12"/>
        <v>115.108523986987</v>
      </c>
    </row>
    <row r="90" spans="2:7">
      <c r="B90">
        <v>77</v>
      </c>
      <c r="C90">
        <f t="shared" si="8"/>
        <v>151.110269458981</v>
      </c>
      <c r="D90">
        <f t="shared" si="9"/>
        <v>80.8543295192931</v>
      </c>
      <c r="E90">
        <f t="shared" si="10"/>
        <v>282.412997197847</v>
      </c>
      <c r="F90">
        <f t="shared" si="11"/>
        <v>197.656779260712</v>
      </c>
      <c r="G90">
        <f t="shared" si="12"/>
        <v>115.525071395842</v>
      </c>
    </row>
    <row r="91" spans="2:7">
      <c r="B91">
        <v>78</v>
      </c>
      <c r="C91">
        <f t="shared" si="8"/>
        <v>151.92263111873</v>
      </c>
      <c r="D91">
        <f t="shared" si="9"/>
        <v>80.9606313774163</v>
      </c>
      <c r="E91">
        <f t="shared" si="10"/>
        <v>285.082829189447</v>
      </c>
      <c r="F91">
        <f t="shared" si="11"/>
        <v>199.065052560419</v>
      </c>
      <c r="G91">
        <f t="shared" si="12"/>
        <v>115.944439012129</v>
      </c>
    </row>
    <row r="92" spans="2:7">
      <c r="B92">
        <v>79</v>
      </c>
      <c r="C92">
        <f t="shared" si="8"/>
        <v>152.73935999633</v>
      </c>
      <c r="D92">
        <f t="shared" si="9"/>
        <v>81.0691697879957</v>
      </c>
      <c r="E92">
        <f t="shared" si="10"/>
        <v>287.770457660995</v>
      </c>
      <c r="F92">
        <f t="shared" si="11"/>
        <v>200.481133040834</v>
      </c>
      <c r="G92">
        <f t="shared" si="12"/>
        <v>116.366621328585</v>
      </c>
    </row>
    <row r="93" spans="2:7">
      <c r="B93">
        <v>80</v>
      </c>
      <c r="C93">
        <f t="shared" si="8"/>
        <v>153.560479569737</v>
      </c>
      <c r="D93">
        <f t="shared" si="9"/>
        <v>81.1799136241796</v>
      </c>
      <c r="E93">
        <f t="shared" si="10"/>
        <v>290.476052916913</v>
      </c>
      <c r="F93">
        <f t="shared" si="11"/>
        <v>201.905087118057</v>
      </c>
      <c r="G93">
        <f t="shared" si="12"/>
        <v>116.791613437157</v>
      </c>
    </row>
    <row r="94" spans="2:7">
      <c r="B94">
        <v>81</v>
      </c>
      <c r="C94">
        <f t="shared" si="8"/>
        <v>154.386013443125</v>
      </c>
      <c r="D94">
        <f t="shared" si="9"/>
        <v>81.2928329637958</v>
      </c>
      <c r="E94">
        <f t="shared" si="10"/>
        <v>293.199784997968</v>
      </c>
      <c r="F94">
        <f t="shared" si="11"/>
        <v>203.336980989011</v>
      </c>
      <c r="G94">
        <f t="shared" si="12"/>
        <v>117.219411003987</v>
      </c>
    </row>
    <row r="95" spans="2:7">
      <c r="B95">
        <v>82</v>
      </c>
      <c r="C95">
        <f t="shared" si="8"/>
        <v>155.215985347561</v>
      </c>
      <c r="D95">
        <f t="shared" si="9"/>
        <v>81.4078990350139</v>
      </c>
      <c r="E95">
        <f t="shared" si="10"/>
        <v>295.941823741847</v>
      </c>
      <c r="F95">
        <f t="shared" si="11"/>
        <v>204.776880657057</v>
      </c>
      <c r="G95">
        <f t="shared" si="12"/>
        <v>117.650010245841</v>
      </c>
    </row>
    <row r="96" spans="2:7">
      <c r="B96">
        <v>83</v>
      </c>
      <c r="C96">
        <f t="shared" si="8"/>
        <v>156.05041914169</v>
      </c>
      <c r="D96">
        <f t="shared" si="9"/>
        <v>81.5250841650952</v>
      </c>
      <c r="E96">
        <f t="shared" si="10"/>
        <v>298.702338840677</v>
      </c>
      <c r="F96">
        <f t="shared" si="11"/>
        <v>206.22485195627</v>
      </c>
      <c r="G96">
        <f t="shared" si="12"/>
        <v>118.083407907893</v>
      </c>
    </row>
    <row r="97" spans="2:7">
      <c r="B97">
        <v>84</v>
      </c>
      <c r="C97">
        <f t="shared" si="8"/>
        <v>156.88933881242</v>
      </c>
      <c r="D97">
        <f t="shared" si="9"/>
        <v>81.6443617320207</v>
      </c>
      <c r="E97">
        <f t="shared" si="10"/>
        <v>301.481499895718</v>
      </c>
      <c r="F97">
        <f t="shared" si="11"/>
        <v>207.680960574465</v>
      </c>
      <c r="G97">
        <f t="shared" si="12"/>
        <v>118.519601242756</v>
      </c>
    </row>
    <row r="98" spans="2:7">
      <c r="B98">
        <v>85</v>
      </c>
      <c r="C98">
        <f t="shared" si="8"/>
        <v>157.732768475611</v>
      </c>
      <c r="D98">
        <f t="shared" si="9"/>
        <v>81.7657061188043</v>
      </c>
      <c r="E98">
        <f t="shared" si="10"/>
        <v>304.279476469402</v>
      </c>
      <c r="F98">
        <f t="shared" si="11"/>
        <v>209.145272075072</v>
      </c>
      <c r="G98">
        <f t="shared" si="12"/>
        <v>118.958587990697</v>
      </c>
    </row>
    <row r="99" spans="2:7">
      <c r="B99">
        <v>86</v>
      </c>
      <c r="C99">
        <f t="shared" si="8"/>
        <v>158.58073237677</v>
      </c>
      <c r="D99">
        <f t="shared" si="9"/>
        <v>81.8890926703137</v>
      </c>
      <c r="E99">
        <f t="shared" si="10"/>
        <v>307.096438134909</v>
      </c>
      <c r="F99">
        <f t="shared" si="11"/>
        <v>210.617851917918</v>
      </c>
      <c r="G99">
        <f t="shared" si="12"/>
        <v>119.400366360936</v>
      </c>
    </row>
    <row r="100" spans="2:7">
      <c r="B100">
        <v>87</v>
      </c>
      <c r="C100">
        <f t="shared" si="8"/>
        <v>159.433254891746</v>
      </c>
      <c r="D100">
        <f t="shared" si="9"/>
        <v>82.0144976524354</v>
      </c>
      <c r="E100">
        <f t="shared" si="10"/>
        <v>309.932554523445</v>
      </c>
      <c r="F100">
        <f t="shared" si="11"/>
        <v>212.098765478999</v>
      </c>
      <c r="G100">
        <f t="shared" si="12"/>
        <v>119.844935013982</v>
      </c>
    </row>
    <row r="101" spans="2:7">
      <c r="B101">
        <v>88</v>
      </c>
      <c r="C101">
        <f t="shared" si="8"/>
        <v>160.29036052743</v>
      </c>
      <c r="D101">
        <f t="shared" si="9"/>
        <v>82.1418982134313</v>
      </c>
      <c r="E101">
        <f t="shared" si="10"/>
        <v>312.787995369364</v>
      </c>
      <c r="F101">
        <f t="shared" si="11"/>
        <v>213.588078069307</v>
      </c>
      <c r="G101">
        <f t="shared" si="12"/>
        <v>120.292293044916</v>
      </c>
    </row>
    <row r="102" spans="2:7">
      <c r="B102">
        <v>89</v>
      </c>
      <c r="C102">
        <f t="shared" si="8"/>
        <v>161.152073922463</v>
      </c>
      <c r="D102">
        <f t="shared" si="9"/>
        <v>82.2712723473476</v>
      </c>
      <c r="E102">
        <f t="shared" si="10"/>
        <v>315.662930553282</v>
      </c>
      <c r="F102">
        <f t="shared" si="11"/>
        <v>215.085854952774</v>
      </c>
      <c r="G102">
        <f t="shared" si="12"/>
        <v>120.74243996758</v>
      </c>
    </row>
    <row r="103" spans="2:7">
      <c r="B103">
        <v>90</v>
      </c>
      <c r="C103">
        <f t="shared" si="8"/>
        <v>162.018419847941</v>
      </c>
      <c r="D103">
        <f t="shared" si="9"/>
        <v>82.4025988593458</v>
      </c>
      <c r="E103">
        <f t="shared" si="10"/>
        <v>318.557530143315</v>
      </c>
      <c r="F103">
        <f t="shared" si="11"/>
        <v>216.592161363382</v>
      </c>
      <c r="G103">
        <f t="shared" si="12"/>
        <v>121.1953756996</v>
      </c>
    </row>
    <row r="104" spans="2:7">
      <c r="B104">
        <v>91</v>
      </c>
      <c r="C104">
        <f t="shared" si="8"/>
        <v>162.889423208128</v>
      </c>
      <c r="D104">
        <f t="shared" si="9"/>
        <v>82.5358573328351</v>
      </c>
      <c r="E104">
        <f t="shared" si="10"/>
        <v>321.471964434554</v>
      </c>
      <c r="F104">
        <f t="shared" si="11"/>
        <v>218.107062521499</v>
      </c>
      <c r="G104">
        <f t="shared" si="12"/>
        <v>121.651100548205</v>
      </c>
    </row>
    <row r="105" spans="2:7">
      <c r="B105">
        <v>92</v>
      </c>
      <c r="C105">
        <f t="shared" si="8"/>
        <v>163.765109041173</v>
      </c>
      <c r="D105">
        <f t="shared" si="9"/>
        <v>82.6710280982954</v>
      </c>
      <c r="E105">
        <f t="shared" si="10"/>
        <v>324.406403986892</v>
      </c>
      <c r="F105">
        <f t="shared" si="11"/>
        <v>219.630623649491</v>
      </c>
      <c r="G105">
        <f t="shared" si="12"/>
        <v>122.109615196776</v>
      </c>
    </row>
    <row r="106" spans="2:7">
      <c r="B106">
        <v>93</v>
      </c>
      <c r="C106">
        <f t="shared" si="8"/>
        <v>164.645502519829</v>
      </c>
      <c r="D106">
        <f t="shared" si="9"/>
        <v>82.8080922036872</v>
      </c>
      <c r="E106">
        <f t="shared" si="10"/>
        <v>327.361019661314</v>
      </c>
      <c r="F106">
        <f t="shared" si="11"/>
        <v>221.162909986647</v>
      </c>
      <c r="G106">
        <f t="shared" si="12"/>
        <v>122.570920692099</v>
      </c>
    </row>
    <row r="107" spans="2:7">
      <c r="B107">
        <v>94</v>
      </c>
      <c r="C107">
        <f t="shared" si="8"/>
        <v>165.530628952176</v>
      </c>
      <c r="D107">
        <f t="shared" si="9"/>
        <v>82.9470313863515</v>
      </c>
      <c r="E107">
        <f t="shared" si="10"/>
        <v>330.335982654729</v>
      </c>
      <c r="F107">
        <f t="shared" si="11"/>
        <v>222.703986803467</v>
      </c>
      <c r="G107">
        <f t="shared" si="12"/>
        <v>123.035018432263</v>
      </c>
    </row>
    <row r="108" spans="2:7">
      <c r="B108">
        <v>95</v>
      </c>
      <c r="C108">
        <f t="shared" si="8"/>
        <v>166.420513782349</v>
      </c>
      <c r="D108">
        <f t="shared" si="9"/>
        <v>83.0878280463114</v>
      </c>
      <c r="E108">
        <f t="shared" si="10"/>
        <v>333.331464533457</v>
      </c>
      <c r="F108">
        <f t="shared" si="11"/>
        <v>224.253919415347</v>
      </c>
      <c r="G108">
        <f t="shared" si="12"/>
        <v>123.50191015518</v>
      </c>
    </row>
    <row r="109" spans="2:7">
      <c r="B109">
        <v>96</v>
      </c>
      <c r="C109">
        <f t="shared" si="8"/>
        <v>167.315182591269</v>
      </c>
      <c r="D109">
        <f t="shared" si="9"/>
        <v>83.2304652208916</v>
      </c>
      <c r="E109">
        <f t="shared" si="10"/>
        <v>336.347637265435</v>
      </c>
      <c r="F109">
        <f t="shared" si="11"/>
        <v>225.812773195698</v>
      </c>
      <c r="G109">
        <f t="shared" si="12"/>
        <v>123.971597927673</v>
      </c>
    </row>
    <row r="110" spans="2:7">
      <c r="B110">
        <v>97</v>
      </c>
      <c r="C110">
        <f t="shared" si="8"/>
        <v>168.214661097381</v>
      </c>
      <c r="D110">
        <f t="shared" si="9"/>
        <v>83.3749265605777</v>
      </c>
      <c r="E110">
        <f t="shared" si="10"/>
        <v>339.384673251226</v>
      </c>
      <c r="F110">
        <f t="shared" si="11"/>
        <v>227.38061358854</v>
      </c>
      <c r="G110">
        <f t="shared" si="12"/>
        <v>124.444084135116</v>
      </c>
    </row>
    <row r="111" spans="2:7">
      <c r="B111">
        <v>98</v>
      </c>
      <c r="C111">
        <f t="shared" si="8"/>
        <v>169.118975157388</v>
      </c>
      <c r="D111">
        <f t="shared" si="9"/>
        <v>83.5211963060452</v>
      </c>
      <c r="E111">
        <f t="shared" si="10"/>
        <v>342.442745353911</v>
      </c>
      <c r="F111">
        <f t="shared" si="11"/>
        <v>228.957506120588</v>
      </c>
      <c r="G111">
        <f t="shared" si="12"/>
        <v>124.919371471583</v>
      </c>
    </row>
    <row r="112" spans="2:7">
      <c r="B112">
        <v>99</v>
      </c>
      <c r="C112">
        <f t="shared" si="8"/>
        <v>170.028150766999</v>
      </c>
      <c r="D112">
        <f t="shared" si="9"/>
        <v>83.6692592662882</v>
      </c>
      <c r="E112">
        <f t="shared" si="10"/>
        <v>345.522026927917</v>
      </c>
      <c r="F112">
        <f t="shared" si="11"/>
        <v>230.543516412876</v>
      </c>
      <c r="G112">
        <f t="shared" si="12"/>
        <v>125.397462930477</v>
      </c>
    </row>
    <row r="113" spans="2:7">
      <c r="B113">
        <v>100</v>
      </c>
      <c r="C113">
        <f t="shared" si="8"/>
        <v>170.942214061675</v>
      </c>
      <c r="D113">
        <f t="shared" si="9"/>
        <v>83.8191007977874</v>
      </c>
      <c r="E113">
        <f t="shared" si="10"/>
        <v>348.622691846856</v>
      </c>
      <c r="F113">
        <f t="shared" si="11"/>
        <v>232.138710191929</v>
      </c>
      <c r="G113">
        <f t="shared" si="12"/>
        <v>125.878361795617</v>
      </c>
    </row>
    <row r="114" spans="2:7">
      <c r="B114">
        <v>101</v>
      </c>
      <c r="C114">
        <f t="shared" si="8"/>
        <v>171.861191317381</v>
      </c>
      <c r="D114">
        <f t="shared" si="9"/>
        <v>83.970706784657</v>
      </c>
      <c r="E114">
        <f t="shared" si="10"/>
        <v>351.744914530434</v>
      </c>
      <c r="F114">
        <f t="shared" si="11"/>
        <v>233.743153300532</v>
      </c>
      <c r="G114">
        <f t="shared" si="12"/>
        <v>126.362071632761</v>
      </c>
    </row>
    <row r="115" spans="2:7">
      <c r="B115">
        <v>102</v>
      </c>
      <c r="C115">
        <f t="shared" si="8"/>
        <v>172.785108951337</v>
      </c>
      <c r="D115">
        <f t="shared" si="9"/>
        <v>84.124063619717</v>
      </c>
      <c r="E115">
        <f t="shared" si="10"/>
        <v>354.88886997047</v>
      </c>
      <c r="F115">
        <f t="shared" si="11"/>
        <v>235.356911708089</v>
      </c>
      <c r="G115">
        <f t="shared" si="12"/>
        <v>126.848596281522</v>
      </c>
    </row>
    <row r="116" spans="2:7">
      <c r="B116">
        <v>103</v>
      </c>
      <c r="C116">
        <f t="shared" si="8"/>
        <v>173.713993522784</v>
      </c>
      <c r="D116">
        <f t="shared" si="9"/>
        <v>84.2791581864387</v>
      </c>
      <c r="E116">
        <f t="shared" si="10"/>
        <v>358.054733756102</v>
      </c>
      <c r="F116">
        <f t="shared" si="11"/>
        <v>236.980051520627</v>
      </c>
      <c r="G116">
        <f t="shared" si="12"/>
        <v>127.33793984768</v>
      </c>
    </row>
    <row r="117" spans="2:7">
      <c r="B117">
        <v>104</v>
      </c>
      <c r="C117">
        <f t="shared" si="8"/>
        <v>174.647871733742</v>
      </c>
      <c r="D117">
        <f t="shared" si="9"/>
        <v>84.435977841716</v>
      </c>
      <c r="E117">
        <f t="shared" si="10"/>
        <v>361.242682098199</v>
      </c>
      <c r="F117">
        <f t="shared" si="11"/>
        <v>238.612638990439</v>
      </c>
      <c r="G117">
        <f t="shared" si="12"/>
        <v>127.830106695848</v>
      </c>
    </row>
    <row r="118" spans="2:7">
      <c r="B118">
        <v>105</v>
      </c>
      <c r="C118">
        <f t="shared" si="8"/>
        <v>175.586770429782</v>
      </c>
      <c r="D118">
        <f t="shared" si="9"/>
        <v>84.5945103994179</v>
      </c>
      <c r="E118">
        <f t="shared" si="10"/>
        <v>364.452891853051</v>
      </c>
      <c r="F118">
        <f t="shared" si="11"/>
        <v>240.254740525405</v>
      </c>
      <c r="G118">
        <f t="shared" si="12"/>
        <v>128.325101442487</v>
      </c>
    </row>
    <row r="119" spans="2:7">
      <c r="B119">
        <v>106</v>
      </c>
      <c r="C119">
        <f t="shared" si="8"/>
        <v>176.530716600793</v>
      </c>
      <c r="D119">
        <f t="shared" si="9"/>
        <v>84.7547441146791</v>
      </c>
      <c r="E119">
        <f t="shared" si="10"/>
        <v>367.68554054536</v>
      </c>
      <c r="F119">
        <f t="shared" si="11"/>
        <v>241.906422697995</v>
      </c>
      <c r="G119">
        <f t="shared" si="12"/>
        <v>128.822928949243</v>
      </c>
    </row>
    <row r="120" spans="2:7">
      <c r="B120">
        <v>107</v>
      </c>
      <c r="C120">
        <f t="shared" si="8"/>
        <v>177.479737381763</v>
      </c>
      <c r="D120">
        <f t="shared" si="9"/>
        <v>84.9166676688901</v>
      </c>
      <c r="E120">
        <f t="shared" si="10"/>
        <v>370.940806390585</v>
      </c>
      <c r="F120">
        <f t="shared" si="11"/>
        <v>243.567752253987</v>
      </c>
      <c r="G120">
        <f t="shared" si="12"/>
        <v>129.323594316594</v>
      </c>
    </row>
    <row r="121" spans="2:7">
      <c r="B121">
        <v>108</v>
      </c>
      <c r="C121">
        <f t="shared" si="8"/>
        <v>178.433860053554</v>
      </c>
      <c r="D121">
        <f t="shared" si="9"/>
        <v>85.0802701553502</v>
      </c>
      <c r="E121">
        <f t="shared" si="10"/>
        <v>374.218868316663</v>
      </c>
      <c r="F121">
        <f t="shared" si="11"/>
        <v>245.238796120895</v>
      </c>
      <c r="G121">
        <f t="shared" si="12"/>
        <v>129.827102877783</v>
      </c>
    </row>
    <row r="122" spans="2:7">
      <c r="B122">
        <v>109</v>
      </c>
      <c r="C122">
        <f t="shared" si="8"/>
        <v>179.39311204369</v>
      </c>
      <c r="D122">
        <f t="shared" si="9"/>
        <v>85.2455410655474</v>
      </c>
      <c r="E122">
        <f t="shared" si="10"/>
        <v>377.519905985162</v>
      </c>
      <c r="F122">
        <f t="shared" si="11"/>
        <v>246.919621416144</v>
      </c>
      <c r="G122">
        <f t="shared" si="12"/>
        <v>130.333460193033</v>
      </c>
    </row>
    <row r="123" spans="2:7">
      <c r="B123">
        <v>110</v>
      </c>
      <c r="C123">
        <f t="shared" si="8"/>
        <v>180.357520927143</v>
      </c>
      <c r="D123">
        <f t="shared" si="9"/>
        <v>85.4124702760337</v>
      </c>
      <c r="E123">
        <f t="shared" si="10"/>
        <v>380.844099811879</v>
      </c>
      <c r="F123">
        <f t="shared" si="11"/>
        <v>248.610295454992</v>
      </c>
      <c r="G123">
        <f t="shared" si="12"/>
        <v>130.842672044022</v>
      </c>
    </row>
    <row r="124" spans="2:7">
      <c r="B124">
        <v>111</v>
      </c>
      <c r="C124">
        <f t="shared" si="8"/>
        <v>181.327114427129</v>
      </c>
      <c r="D124">
        <f t="shared" si="9"/>
        <v>85.5810480358651</v>
      </c>
      <c r="E124">
        <f t="shared" si="10"/>
        <v>384.191630986924</v>
      </c>
      <c r="F124">
        <f t="shared" si="11"/>
        <v>250.310885758219</v>
      </c>
      <c r="G124">
        <f t="shared" si="12"/>
        <v>131.354744428608</v>
      </c>
    </row>
    <row r="125" spans="2:7">
      <c r="B125">
        <v>112</v>
      </c>
      <c r="C125">
        <f t="shared" si="8"/>
        <v>182.301920415901</v>
      </c>
      <c r="D125">
        <f t="shared" si="9"/>
        <v>85.7512649545765</v>
      </c>
      <c r="E125">
        <f t="shared" si="10"/>
        <v>387.562681494319</v>
      </c>
      <c r="F125">
        <f t="shared" si="11"/>
        <v>252.021460059594</v>
      </c>
      <c r="G125">
        <f t="shared" si="12"/>
        <v>131.869683555785</v>
      </c>
    </row>
    <row r="126" spans="2:7">
      <c r="B126">
        <v>113</v>
      </c>
      <c r="C126">
        <f t="shared" si="8"/>
        <v>183.281966915551</v>
      </c>
      <c r="D126">
        <f t="shared" si="9"/>
        <v>85.9231119906661</v>
      </c>
      <c r="E126">
        <f t="shared" si="10"/>
        <v>390.957434131139</v>
      </c>
      <c r="F126">
        <f t="shared" si="11"/>
        <v>253.742086313128</v>
      </c>
      <c r="G126">
        <f t="shared" si="12"/>
        <v>132.387495840871</v>
      </c>
    </row>
    <row r="127" spans="2:7">
      <c r="B127">
        <v>114</v>
      </c>
      <c r="C127">
        <f t="shared" si="8"/>
        <v>184.267282098819</v>
      </c>
      <c r="D127">
        <f t="shared" si="9"/>
        <v>86.0965804405618</v>
      </c>
      <c r="E127">
        <f t="shared" si="10"/>
        <v>394.37607252621</v>
      </c>
      <c r="F127">
        <f t="shared" si="11"/>
        <v>255.472832700134</v>
      </c>
      <c r="G127">
        <f t="shared" si="12"/>
        <v>132.908187900904</v>
      </c>
    </row>
    <row r="128" spans="2:7">
      <c r="B128">
        <v>115</v>
      </c>
      <c r="C128">
        <f t="shared" si="8"/>
        <v>185.257894289897</v>
      </c>
      <c r="D128">
        <f t="shared" si="9"/>
        <v>86.2716619280477</v>
      </c>
      <c r="E128">
        <f t="shared" si="10"/>
        <v>397.818781158415</v>
      </c>
      <c r="F128">
        <f t="shared" si="11"/>
        <v>257.21376763609</v>
      </c>
      <c r="G128">
        <f t="shared" si="12"/>
        <v>133.431766550241</v>
      </c>
    </row>
    <row r="129" spans="2:7">
      <c r="B129">
        <v>116</v>
      </c>
      <c r="C129">
        <f>$C$13*EXP(($C$9*B129)+$L$3*$C$8*SQRT(B129))</f>
        <v>186.25383196525</v>
      </c>
      <c r="D129">
        <f>$D$13*EXP(($C$9*B129)+$K$3*$C$8*SQRT(B129))</f>
        <v>86.4483483941263</v>
      </c>
      <c r="E129">
        <f>$E$13*EXP(($C$9*B129)+$M$3*$C$8*SQRT(B129))</f>
        <v>401.285745374596</v>
      </c>
      <c r="F129">
        <f t="shared" si="11"/>
        <v>258.964959777336</v>
      </c>
      <c r="G129">
        <f t="shared" si="12"/>
        <v>133.958238796351</v>
      </c>
    </row>
    <row r="130" spans="2:7">
      <c r="B130">
        <v>117</v>
      </c>
      <c r="C130">
        <f>$C$13*EXP(($C$9*B130)+$L$3*$C$8*SQRT(B130))</f>
        <v>187.255123754429</v>
      </c>
      <c r="D130">
        <f>$D$13*EXP(($C$9*B130)+$K$3*$C$8*SQRT(B130))</f>
        <v>86.6266320872957</v>
      </c>
      <c r="E130">
        <f>$E$13*EXP(($C$9*B130)+$M$3*$C$8*SQRT(B130))</f>
        <v>404.777151407102</v>
      </c>
      <c r="F130">
        <f t="shared" si="11"/>
        <v>260.726478027584</v>
      </c>
      <c r="G130">
        <f t="shared" si="12"/>
        <v>134.487611835791</v>
      </c>
    </row>
    <row r="131" spans="2:7">
      <c r="B131">
        <v>118</v>
      </c>
      <c r="C131">
        <f>$C$13*EXP(($C$9*B131)+$L$3*$C$8*SQRT(B131))</f>
        <v>188.261798440897</v>
      </c>
      <c r="D131">
        <f>$D$13*EXP(($C$9*B131)+$K$3*$C$8*SQRT(B131))</f>
        <v>86.8065055542227</v>
      </c>
      <c r="E131">
        <f>$E$13*EXP(($C$9*B131)+$M$3*$C$8*SQRT(B131))</f>
        <v>408.293186390991</v>
      </c>
      <c r="F131">
        <f t="shared" si="11"/>
        <v>262.498391544289</v>
      </c>
      <c r="G131">
        <f t="shared" si="12"/>
        <v>135.019893050358</v>
      </c>
    </row>
    <row r="132" spans="2:7">
      <c r="B132">
        <v>119</v>
      </c>
      <c r="C132">
        <f>$C$13*EXP(($C$9*B132)+$L$3*$C$8*SQRT(B132))</f>
        <v>189.273884962854</v>
      </c>
      <c r="D132">
        <f>$D$13*EXP(($C$9*B132)+$K$3*$C$8*SQRT(B132))</f>
        <v>86.9879616307905</v>
      </c>
      <c r="E132">
        <f>$E$13*EXP(($C$9*B132)+$M$3*$C$8*SQRT(B132))</f>
        <v>411.834038380905</v>
      </c>
      <c r="F132">
        <f t="shared" si="11"/>
        <v>264.280769744848</v>
      </c>
      <c r="G132">
        <f t="shared" si="12"/>
        <v>135.555090003404</v>
      </c>
    </row>
    <row r="136" spans="3:3">
      <c r="C136" s="10" t="s">
        <v>11</v>
      </c>
    </row>
    <row r="138" spans="3:3">
      <c r="C138" s="11">
        <v>100</v>
      </c>
    </row>
    <row r="139" spans="3:3">
      <c r="C139" s="11">
        <v>103.25</v>
      </c>
    </row>
    <row r="140" spans="3:3">
      <c r="C140" s="11">
        <v>101.41215</v>
      </c>
    </row>
    <row r="141" spans="3:3">
      <c r="C141" s="11">
        <v>98.1669612</v>
      </c>
    </row>
    <row r="142" spans="3:3">
      <c r="C142" s="11">
        <v>99.43331499948</v>
      </c>
    </row>
    <row r="143" spans="3:3">
      <c r="C143" s="11">
        <v>102.993027676461</v>
      </c>
    </row>
    <row r="144" spans="3:3">
      <c r="C144" s="11">
        <v>104.517324486073</v>
      </c>
    </row>
    <row r="145" spans="3:3">
      <c r="C145" s="11">
        <v>99.9185622086858</v>
      </c>
    </row>
    <row r="146" spans="3:3">
      <c r="C146" s="11">
        <v>99.0592625736911</v>
      </c>
    </row>
    <row r="147" spans="3:3">
      <c r="C147" s="11">
        <v>92.9968357041812</v>
      </c>
    </row>
    <row r="148" spans="3:3">
      <c r="C148" s="11">
        <v>89.7605458216757</v>
      </c>
    </row>
    <row r="149" spans="3:3">
      <c r="C149" s="11">
        <v>89.2219825467457</v>
      </c>
    </row>
    <row r="150" spans="3:3">
      <c r="C150" s="11">
        <v>93.4600267177161</v>
      </c>
    </row>
    <row r="151" spans="3:3">
      <c r="C151" s="11">
        <v>94.4600490035957</v>
      </c>
    </row>
    <row r="152" spans="3:3">
      <c r="C152" s="11">
        <v>86.3364847892864</v>
      </c>
    </row>
    <row r="153" spans="3:3">
      <c r="C153" s="11">
        <v>85.4817535898725</v>
      </c>
    </row>
    <row r="154" spans="3:3">
      <c r="C154" s="11">
        <v>86.5246309836689</v>
      </c>
    </row>
    <row r="155" spans="3:3">
      <c r="C155" s="11">
        <v>78.6681944903518</v>
      </c>
    </row>
    <row r="156" spans="3:3">
      <c r="C156" s="11">
        <v>65.3418023436862</v>
      </c>
    </row>
    <row r="157" spans="3:3">
      <c r="C157" s="11">
        <v>60.4542355283785</v>
      </c>
    </row>
    <row r="158" spans="3:3">
      <c r="C158" s="11">
        <v>60.9257785654998</v>
      </c>
    </row>
    <row r="159" spans="3:3">
      <c r="C159" s="11">
        <v>55.7044393424365</v>
      </c>
    </row>
    <row r="160" spans="3:3">
      <c r="C160" s="11">
        <v>49.5825214587027</v>
      </c>
    </row>
    <row r="161" spans="3:3">
      <c r="C161" s="11">
        <v>53.8168687912759</v>
      </c>
    </row>
    <row r="162" spans="3:3">
      <c r="C162" s="11">
        <v>58.8702727707767</v>
      </c>
    </row>
    <row r="163" spans="3:3">
      <c r="C163" s="11">
        <v>61.996284254905</v>
      </c>
    </row>
    <row r="164" spans="3:3">
      <c r="C164" s="11">
        <v>62.008683511756</v>
      </c>
    </row>
    <row r="165" spans="3:3">
      <c r="C165" s="11">
        <v>66.6035269599771</v>
      </c>
    </row>
    <row r="166" spans="3:3">
      <c r="C166" s="11">
        <v>68.8414054658323</v>
      </c>
    </row>
    <row r="167" spans="3:3">
      <c r="C167" s="11">
        <v>71.2990436409625</v>
      </c>
    </row>
    <row r="168" spans="3:3">
      <c r="C168" s="11">
        <v>69.8873225768715</v>
      </c>
    </row>
    <row r="169" spans="3:3">
      <c r="C169" s="11">
        <v>73.8988548927839</v>
      </c>
    </row>
    <row r="170" spans="3:3">
      <c r="C170" s="11">
        <v>75.2142545098754</v>
      </c>
    </row>
    <row r="171" spans="3:3">
      <c r="C171" s="11">
        <v>72.4313270930101</v>
      </c>
    </row>
    <row r="172" spans="3:3">
      <c r="C172" s="11">
        <v>74.4956199151608</v>
      </c>
    </row>
    <row r="173" spans="3:3">
      <c r="C173" s="11">
        <v>78.8759623661723</v>
      </c>
    </row>
    <row r="174" spans="3:3">
      <c r="C174" s="11">
        <v>80.0433266091917</v>
      </c>
    </row>
    <row r="175" spans="3:3">
      <c r="C175" s="11">
        <v>73.4797738272379</v>
      </c>
    </row>
    <row r="176" spans="3:3">
      <c r="C176" s="11">
        <v>69.5192140179498</v>
      </c>
    </row>
    <row r="177" spans="3:3">
      <c r="C177" s="11">
        <v>74.3021359423848</v>
      </c>
    </row>
    <row r="178" spans="3:3">
      <c r="C178" s="11">
        <v>70.7802146987157</v>
      </c>
    </row>
    <row r="179" spans="3:3">
      <c r="C179" s="11">
        <v>76.9805615063232</v>
      </c>
    </row>
    <row r="180" spans="3:3">
      <c r="C180" s="11">
        <v>79.8211442259065</v>
      </c>
    </row>
    <row r="181" spans="3:3">
      <c r="C181" s="11">
        <v>79.6375555941869</v>
      </c>
    </row>
    <row r="182" spans="3:3">
      <c r="C182" s="11">
        <v>84.8378879744874</v>
      </c>
    </row>
    <row r="183" spans="3:3">
      <c r="C183" s="11">
        <v>86.7552242427108</v>
      </c>
    </row>
    <row r="184" spans="3:3">
      <c r="C184" s="11">
        <v>89.5313914184775</v>
      </c>
    </row>
    <row r="185" spans="3:3">
      <c r="C185" s="11">
        <v>89.441860027059</v>
      </c>
    </row>
    <row r="186" spans="3:3">
      <c r="C186" s="11">
        <v>91.9909530378302</v>
      </c>
    </row>
    <row r="187" spans="3:3">
      <c r="C187" s="11">
        <v>90.7490751718195</v>
      </c>
    </row>
    <row r="188" spans="3:3">
      <c r="C188" s="11">
        <v>89.0883670961752</v>
      </c>
    </row>
    <row r="189" spans="3:3">
      <c r="C189" s="11">
        <v>87.1729672036075</v>
      </c>
    </row>
    <row r="190" spans="3:3">
      <c r="C190" s="11">
        <v>82.2215426664426</v>
      </c>
    </row>
    <row r="191" spans="3:3">
      <c r="C191" s="11">
        <v>76.318035902992</v>
      </c>
    </row>
    <row r="192" spans="3:3">
      <c r="C192" s="11">
        <v>84.5374883697442</v>
      </c>
    </row>
    <row r="193" spans="3:3">
      <c r="C193" s="11">
        <v>84.1063471790585</v>
      </c>
    </row>
    <row r="194" spans="3:3">
      <c r="C194" s="11">
        <v>84.8212511300805</v>
      </c>
    </row>
    <row r="195" spans="3:3">
      <c r="C195" s="11">
        <v>88.519457679352</v>
      </c>
    </row>
    <row r="196" spans="3:3">
      <c r="C196" s="11">
        <v>92.1133476611337</v>
      </c>
    </row>
    <row r="197" spans="3:3">
      <c r="C197" s="11">
        <v>94.9964954429272</v>
      </c>
    </row>
    <row r="198" spans="3:3">
      <c r="C198" s="11">
        <v>94.2840217271052</v>
      </c>
    </row>
    <row r="199" spans="3:3">
      <c r="C199" s="11">
        <v>88.3724135648157</v>
      </c>
    </row>
    <row r="200" spans="3:3">
      <c r="C200" s="11">
        <v>91.8719611419824</v>
      </c>
    </row>
    <row r="201" spans="3:3">
      <c r="C201" s="11">
        <v>93.0295478523714</v>
      </c>
    </row>
    <row r="202" spans="3:3">
      <c r="C202" s="11">
        <v>94.8715328998484</v>
      </c>
    </row>
    <row r="203" spans="3:3">
      <c r="C203" s="11">
        <v>97.1674239960247</v>
      </c>
    </row>
    <row r="204" spans="3:3">
      <c r="C204" s="11">
        <v>95.2435090009034</v>
      </c>
    </row>
    <row r="205" spans="3:3">
      <c r="C205" s="11">
        <v>95.5101908261059</v>
      </c>
    </row>
    <row r="206" spans="3:3">
      <c r="C206" s="11">
        <v>96.1883131809713</v>
      </c>
    </row>
    <row r="207" spans="3:3">
      <c r="C207" s="11">
        <v>101.036204165292</v>
      </c>
    </row>
    <row r="208" spans="3:3">
      <c r="C208" s="11">
        <v>102.157706031527</v>
      </c>
    </row>
    <row r="209" spans="3:3">
      <c r="C209" s="11">
        <v>105.835383448662</v>
      </c>
    </row>
    <row r="210" spans="3:3">
      <c r="C210" s="11">
        <v>107.751003889083</v>
      </c>
    </row>
    <row r="211" spans="3:3">
      <c r="C211" s="11">
        <v>109.992224769976</v>
      </c>
    </row>
    <row r="212" spans="3:3">
      <c r="C212" s="11">
        <v>108.342341398426</v>
      </c>
    </row>
    <row r="213" spans="3:3">
      <c r="C213" s="11">
        <v>113.705287297648</v>
      </c>
    </row>
    <row r="214" spans="3:3">
      <c r="C214" s="11">
        <v>110.146311805232</v>
      </c>
    </row>
    <row r="215" spans="3:3">
      <c r="C215" s="11">
        <v>113.417657265847</v>
      </c>
    </row>
    <row r="216" spans="3:3">
      <c r="C216" s="11">
        <v>118.476084779904</v>
      </c>
    </row>
    <row r="217" spans="3:3">
      <c r="C217" s="11">
        <v>121.793415153741</v>
      </c>
    </row>
    <row r="218" spans="3:3">
      <c r="C218" s="11">
        <v>124.667739751369</v>
      </c>
    </row>
    <row r="219" spans="3:3">
      <c r="C219" s="11">
        <v>120.229568216221</v>
      </c>
    </row>
    <row r="220" spans="3:3">
      <c r="C220" s="11">
        <v>125.41146260634</v>
      </c>
    </row>
    <row r="221" spans="3:3">
      <c r="C221" s="11">
        <v>126.276801698324</v>
      </c>
    </row>
    <row r="222" spans="3:3">
      <c r="C222" s="11">
        <v>127.059717868853</v>
      </c>
    </row>
    <row r="223" spans="3:3">
      <c r="C223" s="11">
        <v>129.727971944099</v>
      </c>
    </row>
    <row r="224" spans="3:3">
      <c r="C224" s="11">
        <v>132.205776208231</v>
      </c>
    </row>
    <row r="225" spans="3:3">
      <c r="C225" s="11">
        <v>130.209468987487</v>
      </c>
    </row>
    <row r="226" spans="3:3">
      <c r="C226" s="11">
        <v>135.118365968315</v>
      </c>
    </row>
    <row r="227" spans="3:3">
      <c r="C227" s="11">
        <v>133.024031295806</v>
      </c>
    </row>
    <row r="228" spans="3:3">
      <c r="C228" s="11">
        <v>136.110188821869</v>
      </c>
    </row>
    <row r="229" spans="3:3">
      <c r="C229" s="11">
        <v>139.444888448005</v>
      </c>
    </row>
    <row r="230" spans="3:3">
      <c r="C230" s="11">
        <v>138.859219916523</v>
      </c>
    </row>
    <row r="231" spans="3:3">
      <c r="C231" s="11">
        <v>134.554584099111</v>
      </c>
    </row>
    <row r="232" spans="3:3">
      <c r="C232" s="11">
        <v>141.941630766152</v>
      </c>
    </row>
    <row r="233" spans="3:3">
      <c r="C233" s="11">
        <v>139.471846390821</v>
      </c>
    </row>
    <row r="234" spans="3:3">
      <c r="C234" s="11">
        <v>140.657357085143</v>
      </c>
    </row>
    <row r="235" spans="3:3">
      <c r="C235" s="11">
        <v>142.134259334537</v>
      </c>
    </row>
    <row r="236" spans="3:3">
      <c r="C236" s="11">
        <v>139.149439888512</v>
      </c>
    </row>
    <row r="237" spans="3:3">
      <c r="C237" s="11">
        <v>141.890683854316</v>
      </c>
    </row>
    <row r="238" spans="3:3">
      <c r="C238" s="11">
        <v>133.008327045036</v>
      </c>
    </row>
    <row r="239" spans="3:3">
      <c r="C239" s="11">
        <v>129.496907211047</v>
      </c>
    </row>
    <row r="240" spans="3:3">
      <c r="C240" s="11">
        <v>140.245150509564</v>
      </c>
    </row>
    <row r="241" spans="3:3">
      <c r="C241" s="11">
        <v>140.315273084818</v>
      </c>
    </row>
    <row r="242" spans="3:3">
      <c r="C242" s="11">
        <v>137.859755805834</v>
      </c>
    </row>
    <row r="243" spans="3:3">
      <c r="C243" s="11">
        <v>130.870266186478</v>
      </c>
    </row>
    <row r="244" spans="3:3">
      <c r="C244" s="11">
        <v>130.333698095114</v>
      </c>
    </row>
    <row r="245" spans="3:3">
      <c r="C245" s="11">
        <v>138.935722169391</v>
      </c>
    </row>
    <row r="246" spans="3:3">
      <c r="C246" s="11">
        <v>139.310848619248</v>
      </c>
    </row>
    <row r="247" spans="3:3">
      <c r="C247" s="11">
        <v>141.442304603123</v>
      </c>
    </row>
    <row r="248" spans="3:3">
      <c r="C248" s="11">
        <v>141.569602677266</v>
      </c>
    </row>
    <row r="249" spans="3:3">
      <c r="C249" s="11">
        <v>146.609480532576</v>
      </c>
    </row>
    <row r="250" spans="3:3">
      <c r="C250" s="11">
        <v>146.433549155937</v>
      </c>
    </row>
    <row r="251" spans="3:3">
      <c r="C251" s="11">
        <v>146.25782889695</v>
      </c>
    </row>
    <row r="252" spans="3:3">
      <c r="C252" s="11">
        <v>143.420427016349</v>
      </c>
    </row>
    <row r="253" spans="3:3">
      <c r="C253" s="11">
        <v>148.325405620309</v>
      </c>
    </row>
    <row r="254" spans="3:3">
      <c r="C254" s="11">
        <v>151.024928002598</v>
      </c>
    </row>
    <row r="255" spans="3:3">
      <c r="C255" s="11">
        <v>153.728274213845</v>
      </c>
    </row>
    <row r="256" spans="3:3">
      <c r="C256" s="11">
        <v>159.4469660146</v>
      </c>
    </row>
    <row r="257" spans="3:3">
      <c r="C257" s="12">
        <v>159.383187228194</v>
      </c>
    </row>
  </sheetData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FlavioTablet</dc:creator>
  <cp:lastModifiedBy>ArancioBlu - 3</cp:lastModifiedBy>
  <dcterms:created xsi:type="dcterms:W3CDTF">2018-09-07T12:58:00Z</dcterms:created>
  <dcterms:modified xsi:type="dcterms:W3CDTF">2021-12-01T14:06:30Z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1033-11.2.0.10382</vt:lpwstr>
  </property>
  <property fmtid="{D5CDD505-2E9C-101B-9397-08002B2CF9AE}" pid="3" name="ICV">
    <vt:lpwstr>A1F0BA20B55A428896E841C70E5345CC</vt:lpwstr>
  </property>
</Properties>
</file>